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全部" sheetId="1" r:id="rId1"/>
  </sheets>
  <definedNames>
    <definedName name="_xlnm.Print_Titles" localSheetId="0">'全部'!$2:$2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<sst xmlns="http://schemas.openxmlformats.org/spreadsheetml/2006/main" count="587" uniqueCount="329">
  <si>
    <t>2021年度公务员录用四级联考雄安新区考区进入体检环节名单</t>
  </si>
  <si>
    <t>序号</t>
  </si>
  <si>
    <t>准考证号</t>
  </si>
  <si>
    <t>姓名</t>
  </si>
  <si>
    <t>职位名称</t>
  </si>
  <si>
    <t>职位代码</t>
  </si>
  <si>
    <t>职位是否蛇形分组</t>
  </si>
  <si>
    <t>综合成绩</t>
  </si>
  <si>
    <t>招录人数</t>
  </si>
  <si>
    <t>综合名次</t>
  </si>
  <si>
    <t>是否进入体检</t>
  </si>
  <si>
    <t>谷子栋</t>
  </si>
  <si>
    <t>雄安新区（保定）-雄安新区-雄安新区党工委管委会党群工作部-职位A</t>
  </si>
  <si>
    <t>131401101001</t>
  </si>
  <si>
    <t>否</t>
  </si>
  <si>
    <t>肖彦彦</t>
  </si>
  <si>
    <t>雄安新区（保定）-雄安新区-雄安新区党工委管委会党群工作部-职位B</t>
  </si>
  <si>
    <t>131401101002</t>
  </si>
  <si>
    <t>朱一傲</t>
  </si>
  <si>
    <t>雄安新区（保定）-雄安新区-雄安新区党工委管委会党群工作部-职位C</t>
  </si>
  <si>
    <t>131401101003</t>
  </si>
  <si>
    <t>刘钰倩</t>
  </si>
  <si>
    <t>雄安新区（保定）-雄安新区-雄安新区党工委管委会党群工作部-职位D</t>
  </si>
  <si>
    <t>131401101004</t>
  </si>
  <si>
    <t>牛达</t>
  </si>
  <si>
    <t>雄安新区（保定）-雄安新区-雄安新区党工委管委会党群工作部-职位E</t>
  </si>
  <si>
    <t>131401101005</t>
  </si>
  <si>
    <t>杨知润</t>
  </si>
  <si>
    <t>雄安新区（保定）-雄安新区-雄安新区党工委管委会党政办公室-职位A</t>
  </si>
  <si>
    <t>131401101006</t>
  </si>
  <si>
    <t>徐云龙</t>
  </si>
  <si>
    <t>雄安新区（保定）-雄安新区-雄安新区自然资源和规划局-职位A</t>
  </si>
  <si>
    <t>131402101035</t>
  </si>
  <si>
    <t>刘梦柳</t>
  </si>
  <si>
    <t>雄安新区（保定）-雄安新区-雄安新区自然资源和规划局-职位B</t>
  </si>
  <si>
    <t>131402101036</t>
  </si>
  <si>
    <t>王博</t>
  </si>
  <si>
    <t>雄安新区（保定）-雄安新区-雄安新区自然资源和规划局-职位C</t>
  </si>
  <si>
    <t>131402101037</t>
  </si>
  <si>
    <t>王艳超</t>
  </si>
  <si>
    <t>雄安新区（保定）-雄安新区-雄安新区自然资源和规划局-职位D</t>
  </si>
  <si>
    <t>131402101038</t>
  </si>
  <si>
    <t>董涛</t>
  </si>
  <si>
    <t>雄安新区（保定）-雄安新区-雄安新区自然资源和规划局-职位E</t>
  </si>
  <si>
    <t>131402101039</t>
  </si>
  <si>
    <t>杨卓明</t>
  </si>
  <si>
    <t>雄安新区（保定）-雄安新区-中国（河北）自由贸易试验区雄安片区管委会-职位A</t>
  </si>
  <si>
    <t>131402101040</t>
  </si>
  <si>
    <t>修舰瑜</t>
  </si>
  <si>
    <t>雄安新区（保定）-雄安新区-雄安新区党工委管委会党政办公室-职位B</t>
  </si>
  <si>
    <t>131401101007</t>
  </si>
  <si>
    <t>李禹澎</t>
  </si>
  <si>
    <t>雄安新区（保定）-雄县-雄县乡镇-职位B</t>
  </si>
  <si>
    <t>131401111085</t>
  </si>
  <si>
    <t>郭健</t>
  </si>
  <si>
    <t>雄安新区（保定）-雄县-雄县乡镇-职位D</t>
  </si>
  <si>
    <t>131401111087</t>
  </si>
  <si>
    <t>刘岩</t>
  </si>
  <si>
    <t>雄安新区（保定）-雄安新区-雄安新区昝岗管委会-职位A</t>
  </si>
  <si>
    <t>131402101031</t>
  </si>
  <si>
    <t>王少君</t>
  </si>
  <si>
    <t>李国军</t>
  </si>
  <si>
    <t>雄安新区（保定）-雄安新区-中国（河北）自由贸易试验区雄安片区管委会-职位B</t>
  </si>
  <si>
    <t>131402101041</t>
  </si>
  <si>
    <t>张晓湲</t>
  </si>
  <si>
    <t>雄安新区（保定）-雄县-雄县县委办公室-职位</t>
  </si>
  <si>
    <t>131401101064</t>
  </si>
  <si>
    <t>彭璠</t>
  </si>
  <si>
    <t>雄安新区（保定）-雄县-雄县流动人口管理办公室（政法委）-职位</t>
  </si>
  <si>
    <t>131401101066</t>
  </si>
  <si>
    <t>孙泽宇</t>
  </si>
  <si>
    <t>雄安新区（保定）-雄县-雄县县委政法委-职位A</t>
  </si>
  <si>
    <t>131401101067</t>
  </si>
  <si>
    <t>宫永图</t>
  </si>
  <si>
    <t>许丹</t>
  </si>
  <si>
    <t>王世雄</t>
  </si>
  <si>
    <t>雄安新区（保定）-雄县-雄县县委政法委-职位B</t>
  </si>
  <si>
    <t>131401101068</t>
  </si>
  <si>
    <t>白羽</t>
  </si>
  <si>
    <t>刘瑞麟</t>
  </si>
  <si>
    <t>雄安新区（保定）-雄安新区-雄安新区昝岗管委会-职位B</t>
  </si>
  <si>
    <t>131402101032</t>
  </si>
  <si>
    <t>巩贵丽</t>
  </si>
  <si>
    <t>杨广彬</t>
  </si>
  <si>
    <t>雄安新区（保定）-雄安新区-雄安新区昝岗管委会-职位D</t>
  </si>
  <si>
    <t>131402101034</t>
  </si>
  <si>
    <t>张成栋</t>
  </si>
  <si>
    <t>张鹏飞</t>
  </si>
  <si>
    <t>雄安新区（保定）-雄安新区-雄安新区中级人民法院-人民法院法官助理职位A</t>
  </si>
  <si>
    <t>131403101042</t>
  </si>
  <si>
    <t>安梦莹</t>
  </si>
  <si>
    <t>雄安新区（保定）-雄安新区-雄安新区中级人民法院-人民法院法官助理职位B</t>
  </si>
  <si>
    <t>131403101043</t>
  </si>
  <si>
    <t>王嘉茜</t>
  </si>
  <si>
    <t>雄安新区（保定）-雄安新区-雄安新区中级人民法院-人民法院法医职位</t>
  </si>
  <si>
    <t>131403101044</t>
  </si>
  <si>
    <t>张鑫桐</t>
  </si>
  <si>
    <t>雄安新区（保定）-雄安新区-雄安新区中级人民法院-人民法院司法行政职位</t>
  </si>
  <si>
    <t>131403101045</t>
  </si>
  <si>
    <t>张吉旺</t>
  </si>
  <si>
    <t>雄安新区（保定）-雄县-雄县乡镇-职位A</t>
  </si>
  <si>
    <t>131401111084</t>
  </si>
  <si>
    <t>朱妙滢</t>
  </si>
  <si>
    <t>孙珺</t>
  </si>
  <si>
    <t>刘益嘉</t>
  </si>
  <si>
    <t>李宇轩</t>
  </si>
  <si>
    <t>任沛华</t>
  </si>
  <si>
    <t>李可欣</t>
  </si>
  <si>
    <t>魏同庆</t>
  </si>
  <si>
    <t>刘燚潇</t>
  </si>
  <si>
    <t>雄安新区（保定）-安新县-安新县乡镇-职位C</t>
  </si>
  <si>
    <t>131402111063</t>
  </si>
  <si>
    <t>牛叶</t>
  </si>
  <si>
    <t>田一秀</t>
  </si>
  <si>
    <t>王一鸣</t>
  </si>
  <si>
    <t>王若彤</t>
  </si>
  <si>
    <t>王森</t>
  </si>
  <si>
    <t>李悦</t>
  </si>
  <si>
    <t>刘一丹</t>
  </si>
  <si>
    <t>李梓笑</t>
  </si>
  <si>
    <t>于逸翔</t>
  </si>
  <si>
    <t>雄安新区（保定）-雄县-雄县人民法院-法官助理职位A</t>
  </si>
  <si>
    <t>131403101079</t>
  </si>
  <si>
    <t>武腾飞</t>
  </si>
  <si>
    <t>董倩</t>
  </si>
  <si>
    <t>雄安新区（保定）-雄县-雄县人民法院-法官助理职位B</t>
  </si>
  <si>
    <t>131403101080</t>
  </si>
  <si>
    <t>葛昱</t>
  </si>
  <si>
    <t>雄安新区（保定）-雄县-雄县人民法院-法官助理职位C</t>
  </si>
  <si>
    <t>131403101081</t>
  </si>
  <si>
    <t>肖克</t>
  </si>
  <si>
    <t>周玉</t>
  </si>
  <si>
    <t>雄安新区（保定）-雄县-雄县人民法院-司法行政职位A</t>
  </si>
  <si>
    <t>131403101082</t>
  </si>
  <si>
    <t>梁爽</t>
  </si>
  <si>
    <t>雄安新区（保定）-雄县-雄县人民法院-司法行政职位B</t>
  </si>
  <si>
    <t>131403101083</t>
  </si>
  <si>
    <t>李聪</t>
  </si>
  <si>
    <t>雄安新区（保定）-雄安新区-雄安新区宣传网信局-职位A</t>
  </si>
  <si>
    <t>131401101008</t>
  </si>
  <si>
    <t>张新航</t>
  </si>
  <si>
    <t>荀嘉悦</t>
  </si>
  <si>
    <t>雄安新区（保定）-雄安新区-雄安新区宣传网信局-职位B</t>
  </si>
  <si>
    <t>131401101009</t>
  </si>
  <si>
    <t>柳科界</t>
  </si>
  <si>
    <t>何为</t>
  </si>
  <si>
    <t>雄安新区（保定）-雄安新区-雄安新区公共服务局-职位A</t>
  </si>
  <si>
    <t>131402101010</t>
  </si>
  <si>
    <t>贾奕凡</t>
  </si>
  <si>
    <t>雄安新区（保定）-雄安新区-雄安新区公共服务局-职位B</t>
  </si>
  <si>
    <t>131402101011</t>
  </si>
  <si>
    <t>王韶菲</t>
  </si>
  <si>
    <t>雄安新区（保定）-雄安新区-雄安新区公共服务局-职位C</t>
  </si>
  <si>
    <t>131402101012</t>
  </si>
  <si>
    <t>王硕</t>
  </si>
  <si>
    <t>雄安新区（保定）-雄安新区-雄安新区建设和交通管理局-职位A</t>
  </si>
  <si>
    <t>131402101013</t>
  </si>
  <si>
    <t>宋姗</t>
  </si>
  <si>
    <t>雄安新区（保定）-雄安新区-雄安新区建设和交通管理局-职位B</t>
  </si>
  <si>
    <t>131402101014</t>
  </si>
  <si>
    <t>高冰丽</t>
  </si>
  <si>
    <t>雄安新区（保定）-雄安新区-雄安新区建设和交通管理局-职位C</t>
  </si>
  <si>
    <t>131402101015</t>
  </si>
  <si>
    <t>张雅然</t>
  </si>
  <si>
    <t>雄安新区（保定）-雄安新区-雄安新区建设和交通管理局-职位D</t>
  </si>
  <si>
    <t>131402101016</t>
  </si>
  <si>
    <t>徐正明</t>
  </si>
  <si>
    <t>雄安新区（保定）-雄安新区-雄安新区建设和交通管理局-职位E</t>
  </si>
  <si>
    <t>131402101017</t>
  </si>
  <si>
    <t>刘晓晗</t>
  </si>
  <si>
    <t>雄安新区（保定）-雄安新区-雄安新区启动区管委会-职位D</t>
  </si>
  <si>
    <t>131402101021</t>
  </si>
  <si>
    <t>齐爽</t>
  </si>
  <si>
    <t>罗佳慧</t>
  </si>
  <si>
    <t>王铁剑</t>
  </si>
  <si>
    <t>雄安新区（保定）-雄安新区-雄安新区启动区管委会-职位A</t>
  </si>
  <si>
    <t>131402101018</t>
  </si>
  <si>
    <t>张克磊</t>
  </si>
  <si>
    <t>白鹭</t>
  </si>
  <si>
    <t>雄安新区（保定）-雄安新区-雄安新区启动区管委会-职位B</t>
  </si>
  <si>
    <t>131402101019</t>
  </si>
  <si>
    <t>魏晓丹</t>
  </si>
  <si>
    <t>尚韧</t>
  </si>
  <si>
    <t>雄安新区（保定）-雄安新区-雄安新区启动区管委会-职位C</t>
  </si>
  <si>
    <t>131402101020</t>
  </si>
  <si>
    <t>梁卉</t>
  </si>
  <si>
    <t>方静莹</t>
  </si>
  <si>
    <t>邵雪松</t>
  </si>
  <si>
    <t>雄安新区（保定）-雄县-雄县县委组织部-职位A</t>
  </si>
  <si>
    <t>131401101069</t>
  </si>
  <si>
    <t>田野</t>
  </si>
  <si>
    <t>雄安新区（保定）-雄县-雄县县委组织部-职位B</t>
  </si>
  <si>
    <t>131401101070</t>
  </si>
  <si>
    <t>王卓</t>
  </si>
  <si>
    <t>雄安新区（保定）-雄县-雄县信访局-职位</t>
  </si>
  <si>
    <t>131401101071</t>
  </si>
  <si>
    <t>车云凌</t>
  </si>
  <si>
    <t>雄安新区（保定）-雄县-雄县乡镇-职位F</t>
  </si>
  <si>
    <t>131401111089</t>
  </si>
  <si>
    <t>陈旭雨</t>
  </si>
  <si>
    <t>张文鑫</t>
  </si>
  <si>
    <t>杨梦露</t>
  </si>
  <si>
    <t>雄安新区（保定）-容城县-容城县乡镇-职位</t>
  </si>
  <si>
    <t>131401111053</t>
  </si>
  <si>
    <t>高畅</t>
  </si>
  <si>
    <t>雄安新区（保定）-安新县-安新县乡镇-职位A</t>
  </si>
  <si>
    <t>131401111061</t>
  </si>
  <si>
    <t>冯心坦</t>
  </si>
  <si>
    <t>张盼盼</t>
  </si>
  <si>
    <t>张笑东</t>
  </si>
  <si>
    <t>安立红</t>
  </si>
  <si>
    <t>雄安新区（保定）-安新县-安新县乡镇-职位B</t>
  </si>
  <si>
    <t>131401111062</t>
  </si>
  <si>
    <t>安逸</t>
  </si>
  <si>
    <t>雄安新区（保定）-雄安新区-雄安新区容东管委会-职位A</t>
  </si>
  <si>
    <t>131402101022</t>
  </si>
  <si>
    <t>刘冰璇</t>
  </si>
  <si>
    <t>田晓玲</t>
  </si>
  <si>
    <t>雄安新区（保定）-雄安新区-雄安新区容东管委会-职位B</t>
  </si>
  <si>
    <t>131402101023</t>
  </si>
  <si>
    <t>董登志</t>
  </si>
  <si>
    <t>王琨</t>
  </si>
  <si>
    <t>雄安新区（保定）-雄安新区-雄安新区容东管委会-职位C</t>
  </si>
  <si>
    <t>131402101024</t>
  </si>
  <si>
    <t>朱雪坤</t>
  </si>
  <si>
    <t>王海东</t>
  </si>
  <si>
    <t>雄安新区（保定）-雄安新区-雄安新区容东管委会-职位E</t>
  </si>
  <si>
    <t>131402101026</t>
  </si>
  <si>
    <t>阴泊龙</t>
  </si>
  <si>
    <t>郝园园</t>
  </si>
  <si>
    <t>雄安新区（保定）-雄安新区-雄安新区容东管委会-职位D</t>
  </si>
  <si>
    <t>131402101025</t>
  </si>
  <si>
    <t>翟新</t>
  </si>
  <si>
    <t>张立佳</t>
  </si>
  <si>
    <t>雄安新区（保定）-雄安新区-雄安新区容西管委会-职位A</t>
  </si>
  <si>
    <t>131402101027</t>
  </si>
  <si>
    <t>刘思琪</t>
  </si>
  <si>
    <t>牛群凯</t>
  </si>
  <si>
    <t>雄安新区（保定）-雄安新区-雄安新区容西管委会-职位B</t>
  </si>
  <si>
    <t>131402101028</t>
  </si>
  <si>
    <t>陈豫洁</t>
  </si>
  <si>
    <t>李赫</t>
  </si>
  <si>
    <t>雄安新区（保定）-雄安新区-雄安新区容西管委会-职位D</t>
  </si>
  <si>
    <t>131402101030</t>
  </si>
  <si>
    <t>杨诺</t>
  </si>
  <si>
    <t>陈琦</t>
  </si>
  <si>
    <t>王烨</t>
  </si>
  <si>
    <t>雄安新区（保定）-雄县-雄县乡镇-职位C</t>
  </si>
  <si>
    <t>131401111086</t>
  </si>
  <si>
    <t>刘婷婷</t>
  </si>
  <si>
    <t>张露锟</t>
  </si>
  <si>
    <t>李函笑</t>
  </si>
  <si>
    <t>雄安新区（保定）-雄县-雄县乡镇-职位E</t>
  </si>
  <si>
    <t>131401111088</t>
  </si>
  <si>
    <t>王涵</t>
  </si>
  <si>
    <t>董李莉</t>
  </si>
  <si>
    <t>杜鑫曼</t>
  </si>
  <si>
    <t>雄安新区（保定）-容城县-容城县纪委监委-职位</t>
  </si>
  <si>
    <t>131401101046</t>
  </si>
  <si>
    <t>王哲</t>
  </si>
  <si>
    <t>雄安新区（保定）-容城县-容城县委办-职位A</t>
  </si>
  <si>
    <t>131401101047</t>
  </si>
  <si>
    <t>常维</t>
  </si>
  <si>
    <t>雄安新区（保定）-容城县-容城县委办-职位B</t>
  </si>
  <si>
    <t>131401101048</t>
  </si>
  <si>
    <t>单文奇</t>
  </si>
  <si>
    <t>雄安新区（保定）-容城县-容城县委组织部-职位</t>
  </si>
  <si>
    <t>131401101049</t>
  </si>
  <si>
    <t>吴漩</t>
  </si>
  <si>
    <t>雄安新区（保定）-安新县-安新县委宣传部-职位</t>
  </si>
  <si>
    <t>131401101054</t>
  </si>
  <si>
    <t>牛思佳</t>
  </si>
  <si>
    <t>雄安新区（保定）-雄安新区-雄安新区容西管委会-职位C</t>
  </si>
  <si>
    <t>131402101029</t>
  </si>
  <si>
    <t>尤怡琳</t>
  </si>
  <si>
    <t>雄安新区（保定）-容城县-容城县政府办-职位</t>
  </si>
  <si>
    <t>131402101050</t>
  </si>
  <si>
    <t>王国庆</t>
  </si>
  <si>
    <t>雄安新区（保定）-安新县-安新县政府办-职位A</t>
  </si>
  <si>
    <t>131402101055</t>
  </si>
  <si>
    <t>张丽颖</t>
  </si>
  <si>
    <t>雄安新区（保定）-安新县-安新县政府办-职位B</t>
  </si>
  <si>
    <t>131402101056</t>
  </si>
  <si>
    <t>刘泽麟</t>
  </si>
  <si>
    <t>雄安新区（保定）-安新县-安新县财政局-职位A</t>
  </si>
  <si>
    <t>131402101057</t>
  </si>
  <si>
    <t>郑博元</t>
  </si>
  <si>
    <t>雄安新区（保定）-安新县-安新县财政局-职位B</t>
  </si>
  <si>
    <t>131402101058</t>
  </si>
  <si>
    <t>李占群</t>
  </si>
  <si>
    <t>雄安新区（保定）-安新县-安新县行政审批局-职位A</t>
  </si>
  <si>
    <t>131402101059</t>
  </si>
  <si>
    <t>王辰雨</t>
  </si>
  <si>
    <t>雄安新区（保定）-安新县-安新县行政审批局-职位B</t>
  </si>
  <si>
    <t>131402101060</t>
  </si>
  <si>
    <t>马壮波</t>
  </si>
  <si>
    <t>雄安新区（保定）-雄县-雄县政府办公室-职位</t>
  </si>
  <si>
    <t>131402101072</t>
  </si>
  <si>
    <t>柏俊杰</t>
  </si>
  <si>
    <t>雄安新区（保定）-雄县-雄县行政审批局-职位</t>
  </si>
  <si>
    <t>131402101077</t>
  </si>
  <si>
    <t>栗祎晗</t>
  </si>
  <si>
    <t>雄安新区（保定）-雄县-雄县教育局-职位</t>
  </si>
  <si>
    <t>131402101078</t>
  </si>
  <si>
    <t>雄安新区（保定）-容城县-容城县公安局-职位A</t>
  </si>
  <si>
    <t>131405101051</t>
  </si>
  <si>
    <t>王桂涛</t>
  </si>
  <si>
    <t>雄安新区（保定）-容城县-容城县公安局-职位B</t>
  </si>
  <si>
    <t>131405101052</t>
  </si>
  <si>
    <t>王子彧</t>
  </si>
  <si>
    <t>雄安新区（保定）-雄县-雄县公安局-职位B</t>
  </si>
  <si>
    <t>131405101074</t>
  </si>
  <si>
    <t>洪子扬</t>
  </si>
  <si>
    <t>孙晗翔</t>
  </si>
  <si>
    <t>尹博雯</t>
  </si>
  <si>
    <t>雄安新区（保定）-雄县-雄县公安局-职位A</t>
  </si>
  <si>
    <t>131405101073</t>
  </si>
  <si>
    <t>韩峰</t>
  </si>
  <si>
    <t>王亚蒙</t>
  </si>
  <si>
    <t>李阳</t>
  </si>
  <si>
    <t>雄安新区（保定）-雄县-雄县公安局-职位C</t>
  </si>
  <si>
    <t>131405101075</t>
  </si>
  <si>
    <t>史万里</t>
  </si>
  <si>
    <t>崔超</t>
  </si>
  <si>
    <t>王金勇</t>
  </si>
  <si>
    <t>雄安新区（保定）-雄县-雄县公安局-职位D</t>
  </si>
  <si>
    <t>131405101076</t>
  </si>
  <si>
    <t>胡宇澳</t>
  </si>
  <si>
    <t>杨家辉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</si>
</sst>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24"/>
      <name val="方正小标宋简体"/>
      <family val="0"/>
    </font>
    <font>
      <b/>
      <sz val="14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</cellStyleXfs>
  <cellXfs count="1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6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176" fontId="46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6"/>
  <sheetViews>
    <sheetView tabSelected="1" zoomScale="90" zoomScaleNormal="90" workbookViewId="0" topLeftCell="A1">
      <pane ySplit="2" topLeftCell="A123" activePane="bottomLeft" state="frozen"/>
      <selection pane="bottomLeft" activeCell="A2" sqref="A2"/>
    </sheetView>
  </sheetViews>
  <sheetFormatPr defaultColWidth="9.00390625" defaultRowHeight="15"/>
  <cols>
    <col min="1" max="1" width="9.00390625" style="3" customWidth="1"/>
    <col min="2" max="2" width="11.8515625" style="3" customWidth="1"/>
    <col min="3" max="3" width="7.00390625" style="3" customWidth="1"/>
    <col min="4" max="4" width="68.421875" style="3" customWidth="1"/>
    <col min="5" max="5" width="14.00390625" style="3" customWidth="1"/>
    <col min="6" max="6" width="7.00390625" style="3" customWidth="1"/>
    <col min="7" max="7" width="7.140625" style="2" customWidth="1"/>
    <col min="8" max="8" width="7.140625" style="3" customWidth="1"/>
    <col min="9" max="9" width="7.140625" style="2" customWidth="1"/>
    <col min="10" max="10" width="11.28125" style="4" customWidth="1"/>
    <col min="11" max="16384" width="9.00390625" style="3" customWidth="1"/>
  </cols>
  <sheetData>
    <row r="1" spans="1:10" ht="7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8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14" t="s">
        <v>10</v>
      </c>
    </row>
    <row r="3" spans="1:10" ht="21" customHeight="1">
      <c r="A3" s="8">
        <v>1</v>
      </c>
      <c r="B3" s="9">
        <v>1070900524</v>
      </c>
      <c r="C3" s="10" t="s">
        <v>11</v>
      </c>
      <c r="D3" s="11" t="s">
        <v>12</v>
      </c>
      <c r="E3" s="12" t="s">
        <v>13</v>
      </c>
      <c r="F3" s="8" t="s">
        <v>14</v>
      </c>
      <c r="G3" s="13">
        <v>75.22</v>
      </c>
      <c r="H3" s="8">
        <v>1</v>
      </c>
      <c r="I3" s="8">
        <f>_xlfn.COUNTIFS(D$3:D$146,D3,G$3:G$146,"&gt;"&amp;G3)+1</f>
        <v>1</v>
      </c>
      <c r="J3" s="8" t="str">
        <f aca="true" t="shared" si="0" ref="J3:J66">IF(I3&lt;=H3,"是","否")</f>
        <v>是</v>
      </c>
    </row>
    <row r="4" spans="1:10" ht="21" customHeight="1">
      <c r="A4" s="8">
        <v>2</v>
      </c>
      <c r="B4" s="9">
        <v>1070502801</v>
      </c>
      <c r="C4" s="10" t="s">
        <v>15</v>
      </c>
      <c r="D4" s="11" t="s">
        <v>16</v>
      </c>
      <c r="E4" s="12" t="s">
        <v>17</v>
      </c>
      <c r="F4" s="8" t="s">
        <v>14</v>
      </c>
      <c r="G4" s="13">
        <v>77.56</v>
      </c>
      <c r="H4" s="8">
        <v>1</v>
      </c>
      <c r="I4" s="8">
        <f>_xlfn.COUNTIFS(D$3:D$146,D4,G$3:G$146,"&gt;"&amp;G4)+1</f>
        <v>1</v>
      </c>
      <c r="J4" s="8" t="str">
        <f t="shared" si="0"/>
        <v>是</v>
      </c>
    </row>
    <row r="5" spans="1:10" ht="21" customHeight="1">
      <c r="A5" s="8">
        <v>3</v>
      </c>
      <c r="B5" s="9">
        <v>1070703324</v>
      </c>
      <c r="C5" s="10" t="s">
        <v>18</v>
      </c>
      <c r="D5" s="11" t="s">
        <v>19</v>
      </c>
      <c r="E5" s="12" t="s">
        <v>20</v>
      </c>
      <c r="F5" s="8" t="s">
        <v>14</v>
      </c>
      <c r="G5" s="13">
        <v>75.14</v>
      </c>
      <c r="H5" s="8">
        <v>1</v>
      </c>
      <c r="I5" s="8">
        <f>_xlfn.COUNTIFS(D$3:D$146,D5,G$3:G$146,"&gt;"&amp;G5)+1</f>
        <v>1</v>
      </c>
      <c r="J5" s="8" t="str">
        <f t="shared" si="0"/>
        <v>是</v>
      </c>
    </row>
    <row r="6" spans="1:10" ht="21" customHeight="1">
      <c r="A6" s="8">
        <v>4</v>
      </c>
      <c r="B6" s="9">
        <v>1070400103</v>
      </c>
      <c r="C6" s="10" t="s">
        <v>21</v>
      </c>
      <c r="D6" s="11" t="s">
        <v>22</v>
      </c>
      <c r="E6" s="12" t="s">
        <v>23</v>
      </c>
      <c r="F6" s="8" t="s">
        <v>14</v>
      </c>
      <c r="G6" s="13">
        <v>76.75</v>
      </c>
      <c r="H6" s="8">
        <v>1</v>
      </c>
      <c r="I6" s="8">
        <f>_xlfn.COUNTIFS(D$3:D$146,D6,G$3:G$146,"&gt;"&amp;G6)+1</f>
        <v>1</v>
      </c>
      <c r="J6" s="8" t="str">
        <f t="shared" si="0"/>
        <v>是</v>
      </c>
    </row>
    <row r="7" spans="1:10" ht="21" customHeight="1">
      <c r="A7" s="8">
        <v>5</v>
      </c>
      <c r="B7" s="9">
        <v>1071002425</v>
      </c>
      <c r="C7" s="10" t="s">
        <v>24</v>
      </c>
      <c r="D7" s="11" t="s">
        <v>25</v>
      </c>
      <c r="E7" s="12" t="s">
        <v>26</v>
      </c>
      <c r="F7" s="8" t="s">
        <v>14</v>
      </c>
      <c r="G7" s="13">
        <v>76.63999999999999</v>
      </c>
      <c r="H7" s="8">
        <v>1</v>
      </c>
      <c r="I7" s="8">
        <f>_xlfn.COUNTIFS(D$3:D$146,D7,G$3:G$146,"&gt;"&amp;G7)+1</f>
        <v>1</v>
      </c>
      <c r="J7" s="8" t="str">
        <f t="shared" si="0"/>
        <v>是</v>
      </c>
    </row>
    <row r="8" spans="1:10" ht="21" customHeight="1">
      <c r="A8" s="8">
        <v>6</v>
      </c>
      <c r="B8" s="9">
        <v>1070701609</v>
      </c>
      <c r="C8" s="10" t="s">
        <v>27</v>
      </c>
      <c r="D8" s="11" t="s">
        <v>28</v>
      </c>
      <c r="E8" s="12" t="s">
        <v>29</v>
      </c>
      <c r="F8" s="8" t="s">
        <v>14</v>
      </c>
      <c r="G8" s="13">
        <v>76.35</v>
      </c>
      <c r="H8" s="8">
        <v>1</v>
      </c>
      <c r="I8" s="8">
        <f>_xlfn.COUNTIFS(D$3:D$146,D8,G$3:G$146,"&gt;"&amp;G8)+1</f>
        <v>1</v>
      </c>
      <c r="J8" s="8" t="str">
        <f t="shared" si="0"/>
        <v>是</v>
      </c>
    </row>
    <row r="9" spans="1:10" ht="21" customHeight="1">
      <c r="A9" s="8">
        <v>7</v>
      </c>
      <c r="B9" s="9">
        <v>1071100610</v>
      </c>
      <c r="C9" s="10" t="s">
        <v>30</v>
      </c>
      <c r="D9" s="11" t="s">
        <v>31</v>
      </c>
      <c r="E9" s="12" t="s">
        <v>32</v>
      </c>
      <c r="F9" s="8" t="s">
        <v>14</v>
      </c>
      <c r="G9" s="13">
        <v>77.25</v>
      </c>
      <c r="H9" s="8">
        <v>1</v>
      </c>
      <c r="I9" s="8">
        <f>_xlfn.COUNTIFS(D$3:D$146,D9,G$3:G$146,"&gt;"&amp;G9)+1</f>
        <v>1</v>
      </c>
      <c r="J9" s="8" t="str">
        <f t="shared" si="0"/>
        <v>是</v>
      </c>
    </row>
    <row r="10" spans="1:10" ht="21" customHeight="1">
      <c r="A10" s="8">
        <v>8</v>
      </c>
      <c r="B10" s="9">
        <v>1070304110</v>
      </c>
      <c r="C10" s="10" t="s">
        <v>33</v>
      </c>
      <c r="D10" s="11" t="s">
        <v>34</v>
      </c>
      <c r="E10" s="12" t="s">
        <v>35</v>
      </c>
      <c r="F10" s="8" t="s">
        <v>14</v>
      </c>
      <c r="G10" s="13">
        <v>74.81</v>
      </c>
      <c r="H10" s="8">
        <v>1</v>
      </c>
      <c r="I10" s="8">
        <f>_xlfn.COUNTIFS(D$3:D$146,D10,G$3:G$146,"&gt;"&amp;G10)+1</f>
        <v>1</v>
      </c>
      <c r="J10" s="8" t="str">
        <f t="shared" si="0"/>
        <v>是</v>
      </c>
    </row>
    <row r="11" spans="1:10" ht="21" customHeight="1">
      <c r="A11" s="8">
        <v>9</v>
      </c>
      <c r="B11" s="9">
        <v>1070603723</v>
      </c>
      <c r="C11" s="10" t="s">
        <v>36</v>
      </c>
      <c r="D11" s="11" t="s">
        <v>37</v>
      </c>
      <c r="E11" s="12" t="s">
        <v>38</v>
      </c>
      <c r="F11" s="8" t="s">
        <v>14</v>
      </c>
      <c r="G11" s="13">
        <v>75.4</v>
      </c>
      <c r="H11" s="8">
        <v>1</v>
      </c>
      <c r="I11" s="8">
        <f>_xlfn.COUNTIFS(D$3:D$146,D11,G$3:G$146,"&gt;"&amp;G11)+1</f>
        <v>1</v>
      </c>
      <c r="J11" s="8" t="str">
        <f t="shared" si="0"/>
        <v>是</v>
      </c>
    </row>
    <row r="12" spans="1:10" ht="21" customHeight="1">
      <c r="A12" s="8">
        <v>10</v>
      </c>
      <c r="B12" s="9">
        <v>1070601417</v>
      </c>
      <c r="C12" s="10" t="s">
        <v>39</v>
      </c>
      <c r="D12" s="11" t="s">
        <v>40</v>
      </c>
      <c r="E12" s="12" t="s">
        <v>41</v>
      </c>
      <c r="F12" s="8" t="s">
        <v>14</v>
      </c>
      <c r="G12" s="13">
        <v>76.02000000000001</v>
      </c>
      <c r="H12" s="8">
        <v>1</v>
      </c>
      <c r="I12" s="8">
        <f>_xlfn.COUNTIFS(D$3:D$146,D12,G$3:G$146,"&gt;"&amp;G12)+1</f>
        <v>1</v>
      </c>
      <c r="J12" s="8" t="str">
        <f t="shared" si="0"/>
        <v>是</v>
      </c>
    </row>
    <row r="13" spans="1:10" ht="21" customHeight="1">
      <c r="A13" s="8">
        <v>11</v>
      </c>
      <c r="B13" s="9">
        <v>1070600420</v>
      </c>
      <c r="C13" s="10" t="s">
        <v>42</v>
      </c>
      <c r="D13" s="11" t="s">
        <v>43</v>
      </c>
      <c r="E13" s="12" t="s">
        <v>44</v>
      </c>
      <c r="F13" s="8" t="s">
        <v>14</v>
      </c>
      <c r="G13" s="13">
        <v>73.37</v>
      </c>
      <c r="H13" s="8">
        <v>1</v>
      </c>
      <c r="I13" s="8">
        <f>_xlfn.COUNTIFS(D$3:D$146,D13,G$3:G$146,"&gt;"&amp;G13)+1</f>
        <v>1</v>
      </c>
      <c r="J13" s="8" t="str">
        <f t="shared" si="0"/>
        <v>是</v>
      </c>
    </row>
    <row r="14" spans="1:10" ht="21" customHeight="1">
      <c r="A14" s="8">
        <v>12</v>
      </c>
      <c r="B14" s="9">
        <v>1071102410</v>
      </c>
      <c r="C14" s="10" t="s">
        <v>45</v>
      </c>
      <c r="D14" s="11" t="s">
        <v>46</v>
      </c>
      <c r="E14" s="12" t="s">
        <v>47</v>
      </c>
      <c r="F14" s="8" t="s">
        <v>14</v>
      </c>
      <c r="G14" s="13">
        <v>76.56</v>
      </c>
      <c r="H14" s="8">
        <v>1</v>
      </c>
      <c r="I14" s="8">
        <f>_xlfn.COUNTIFS(D$3:D$146,D14,G$3:G$146,"&gt;"&amp;G14)+1</f>
        <v>1</v>
      </c>
      <c r="J14" s="8" t="str">
        <f t="shared" si="0"/>
        <v>是</v>
      </c>
    </row>
    <row r="15" spans="1:10" ht="21" customHeight="1">
      <c r="A15" s="8">
        <v>13</v>
      </c>
      <c r="B15" s="9">
        <v>1071503409</v>
      </c>
      <c r="C15" s="10" t="s">
        <v>48</v>
      </c>
      <c r="D15" s="11" t="s">
        <v>49</v>
      </c>
      <c r="E15" s="12" t="s">
        <v>50</v>
      </c>
      <c r="F15" s="8" t="s">
        <v>14</v>
      </c>
      <c r="G15" s="13">
        <v>75.91999999999999</v>
      </c>
      <c r="H15" s="8">
        <v>1</v>
      </c>
      <c r="I15" s="8">
        <f>_xlfn.COUNTIFS(D$3:D$146,D15,G$3:G$146,"&gt;"&amp;G15)+1</f>
        <v>1</v>
      </c>
      <c r="J15" s="8" t="str">
        <f t="shared" si="0"/>
        <v>是</v>
      </c>
    </row>
    <row r="16" spans="1:10" ht="21" customHeight="1">
      <c r="A16" s="8">
        <v>14</v>
      </c>
      <c r="B16" s="9">
        <v>3072101121</v>
      </c>
      <c r="C16" s="10" t="s">
        <v>51</v>
      </c>
      <c r="D16" s="11" t="s">
        <v>52</v>
      </c>
      <c r="E16" s="12" t="s">
        <v>53</v>
      </c>
      <c r="F16" s="8" t="s">
        <v>14</v>
      </c>
      <c r="G16" s="13">
        <v>74.13000000000001</v>
      </c>
      <c r="H16" s="8">
        <v>1</v>
      </c>
      <c r="I16" s="8">
        <f>_xlfn.COUNTIFS(D$3:D$146,D16,G$3:G$146,"&gt;"&amp;G16)+1</f>
        <v>1</v>
      </c>
      <c r="J16" s="8" t="str">
        <f t="shared" si="0"/>
        <v>是</v>
      </c>
    </row>
    <row r="17" spans="1:10" ht="21" customHeight="1">
      <c r="A17" s="8">
        <v>15</v>
      </c>
      <c r="B17" s="9">
        <v>3071800929</v>
      </c>
      <c r="C17" s="10" t="s">
        <v>54</v>
      </c>
      <c r="D17" s="11" t="s">
        <v>55</v>
      </c>
      <c r="E17" s="12" t="s">
        <v>56</v>
      </c>
      <c r="F17" s="8" t="s">
        <v>14</v>
      </c>
      <c r="G17" s="13">
        <v>72.22</v>
      </c>
      <c r="H17" s="8">
        <v>1</v>
      </c>
      <c r="I17" s="8">
        <f>_xlfn.COUNTIFS(D$3:D$146,D17,G$3:G$146,"&gt;"&amp;G17)+1</f>
        <v>1</v>
      </c>
      <c r="J17" s="8" t="str">
        <f t="shared" si="0"/>
        <v>是</v>
      </c>
    </row>
    <row r="18" spans="1:10" ht="21" customHeight="1">
      <c r="A18" s="8">
        <v>16</v>
      </c>
      <c r="B18" s="9">
        <v>1070901222</v>
      </c>
      <c r="C18" s="10" t="s">
        <v>57</v>
      </c>
      <c r="D18" s="11" t="s">
        <v>58</v>
      </c>
      <c r="E18" s="12" t="s">
        <v>59</v>
      </c>
      <c r="F18" s="8" t="s">
        <v>14</v>
      </c>
      <c r="G18" s="13">
        <v>73.07</v>
      </c>
      <c r="H18" s="8">
        <v>2</v>
      </c>
      <c r="I18" s="8">
        <f>_xlfn.COUNTIFS(D$3:D$146,D18,G$3:G$146,"&gt;"&amp;G18)+1</f>
        <v>1</v>
      </c>
      <c r="J18" s="8" t="str">
        <f t="shared" si="0"/>
        <v>是</v>
      </c>
    </row>
    <row r="19" spans="1:10" ht="21" customHeight="1">
      <c r="A19" s="8">
        <v>17</v>
      </c>
      <c r="B19" s="9">
        <v>1070802621</v>
      </c>
      <c r="C19" s="10" t="s">
        <v>60</v>
      </c>
      <c r="D19" s="11" t="s">
        <v>58</v>
      </c>
      <c r="E19" s="12" t="s">
        <v>59</v>
      </c>
      <c r="F19" s="8" t="s">
        <v>14</v>
      </c>
      <c r="G19" s="13">
        <v>73.04</v>
      </c>
      <c r="H19" s="8">
        <v>2</v>
      </c>
      <c r="I19" s="8">
        <f>_xlfn.COUNTIFS(D$3:D$146,D19,G$3:G$146,"&gt;"&amp;G19)+1</f>
        <v>2</v>
      </c>
      <c r="J19" s="8" t="str">
        <f t="shared" si="0"/>
        <v>是</v>
      </c>
    </row>
    <row r="20" spans="1:10" ht="21" customHeight="1">
      <c r="A20" s="8">
        <v>18</v>
      </c>
      <c r="B20" s="9">
        <v>1070703709</v>
      </c>
      <c r="C20" s="10" t="s">
        <v>61</v>
      </c>
      <c r="D20" s="11" t="s">
        <v>62</v>
      </c>
      <c r="E20" s="12" t="s">
        <v>63</v>
      </c>
      <c r="F20" s="8" t="s">
        <v>14</v>
      </c>
      <c r="G20" s="13">
        <v>75.95</v>
      </c>
      <c r="H20" s="8">
        <v>1</v>
      </c>
      <c r="I20" s="8">
        <f>_xlfn.COUNTIFS(D$3:D$146,D20,G$3:G$146,"&gt;"&amp;G20)+1</f>
        <v>1</v>
      </c>
      <c r="J20" s="8" t="str">
        <f t="shared" si="0"/>
        <v>是</v>
      </c>
    </row>
    <row r="21" spans="1:10" ht="21" customHeight="1">
      <c r="A21" s="8">
        <v>19</v>
      </c>
      <c r="B21" s="9">
        <v>1071302117</v>
      </c>
      <c r="C21" s="10" t="s">
        <v>64</v>
      </c>
      <c r="D21" s="11" t="s">
        <v>65</v>
      </c>
      <c r="E21" s="12" t="s">
        <v>66</v>
      </c>
      <c r="F21" s="8" t="s">
        <v>14</v>
      </c>
      <c r="G21" s="13">
        <v>75.83</v>
      </c>
      <c r="H21" s="8">
        <v>1</v>
      </c>
      <c r="I21" s="8">
        <f>_xlfn.COUNTIFS(D$3:D$146,D21,G$3:G$146,"&gt;"&amp;G21)+1</f>
        <v>1</v>
      </c>
      <c r="J21" s="8" t="str">
        <f t="shared" si="0"/>
        <v>是</v>
      </c>
    </row>
    <row r="22" spans="1:10" s="2" customFormat="1" ht="21" customHeight="1">
      <c r="A22" s="8">
        <v>20</v>
      </c>
      <c r="B22" s="9">
        <v>1071401723</v>
      </c>
      <c r="C22" s="10" t="s">
        <v>67</v>
      </c>
      <c r="D22" s="11" t="s">
        <v>68</v>
      </c>
      <c r="E22" s="12" t="s">
        <v>69</v>
      </c>
      <c r="F22" s="8" t="s">
        <v>14</v>
      </c>
      <c r="G22" s="13">
        <v>72.47999999999999</v>
      </c>
      <c r="H22" s="8">
        <v>1</v>
      </c>
      <c r="I22" s="8">
        <f>_xlfn.COUNTIFS(D$3:D$146,D22,G$3:G$146,"&gt;"&amp;G22)+1</f>
        <v>1</v>
      </c>
      <c r="J22" s="8" t="str">
        <f t="shared" si="0"/>
        <v>是</v>
      </c>
    </row>
    <row r="23" spans="1:10" ht="21" customHeight="1">
      <c r="A23" s="8">
        <v>21</v>
      </c>
      <c r="B23" s="9">
        <v>1070800306</v>
      </c>
      <c r="C23" s="10" t="s">
        <v>70</v>
      </c>
      <c r="D23" s="11" t="s">
        <v>71</v>
      </c>
      <c r="E23" s="12" t="s">
        <v>72</v>
      </c>
      <c r="F23" s="8" t="s">
        <v>14</v>
      </c>
      <c r="G23" s="13">
        <v>73.13</v>
      </c>
      <c r="H23" s="8">
        <v>3</v>
      </c>
      <c r="I23" s="8">
        <f>_xlfn.COUNTIFS(D$3:D$146,D23,G$3:G$146,"&gt;"&amp;G23)+1</f>
        <v>1</v>
      </c>
      <c r="J23" s="8" t="str">
        <f t="shared" si="0"/>
        <v>是</v>
      </c>
    </row>
    <row r="24" spans="1:10" ht="21" customHeight="1">
      <c r="A24" s="8">
        <v>22</v>
      </c>
      <c r="B24" s="9">
        <v>1070603307</v>
      </c>
      <c r="C24" s="10" t="s">
        <v>73</v>
      </c>
      <c r="D24" s="11" t="s">
        <v>71</v>
      </c>
      <c r="E24" s="12" t="s">
        <v>72</v>
      </c>
      <c r="F24" s="8" t="s">
        <v>14</v>
      </c>
      <c r="G24" s="13">
        <v>72.72999999999999</v>
      </c>
      <c r="H24" s="8">
        <v>3</v>
      </c>
      <c r="I24" s="8">
        <f>_xlfn.COUNTIFS(D$3:D$146,D24,G$3:G$146,"&gt;"&amp;G24)+1</f>
        <v>2</v>
      </c>
      <c r="J24" s="8" t="str">
        <f t="shared" si="0"/>
        <v>是</v>
      </c>
    </row>
    <row r="25" spans="1:10" ht="21" customHeight="1">
      <c r="A25" s="8">
        <v>23</v>
      </c>
      <c r="B25" s="9">
        <v>1071400116</v>
      </c>
      <c r="C25" s="10" t="s">
        <v>74</v>
      </c>
      <c r="D25" s="11" t="s">
        <v>71</v>
      </c>
      <c r="E25" s="12" t="s">
        <v>72</v>
      </c>
      <c r="F25" s="8" t="s">
        <v>14</v>
      </c>
      <c r="G25" s="13">
        <v>72.27000000000001</v>
      </c>
      <c r="H25" s="8">
        <v>3</v>
      </c>
      <c r="I25" s="8">
        <f>_xlfn.COUNTIFS(D$3:D$146,D25,G$3:G$146,"&gt;"&amp;G25)+1</f>
        <v>3</v>
      </c>
      <c r="J25" s="8" t="str">
        <f t="shared" si="0"/>
        <v>是</v>
      </c>
    </row>
    <row r="26" spans="1:10" ht="21" customHeight="1">
      <c r="A26" s="8">
        <v>24</v>
      </c>
      <c r="B26" s="9">
        <v>1071304129</v>
      </c>
      <c r="C26" s="10" t="s">
        <v>75</v>
      </c>
      <c r="D26" s="11" t="s">
        <v>76</v>
      </c>
      <c r="E26" s="12" t="s">
        <v>77</v>
      </c>
      <c r="F26" s="8" t="s">
        <v>14</v>
      </c>
      <c r="G26" s="13">
        <v>72.37</v>
      </c>
      <c r="H26" s="8">
        <v>2</v>
      </c>
      <c r="I26" s="8">
        <f>_xlfn.COUNTIFS(D$3:D$146,D26,G$3:G$146,"&gt;"&amp;G26)+1</f>
        <v>1</v>
      </c>
      <c r="J26" s="8" t="str">
        <f t="shared" si="0"/>
        <v>是</v>
      </c>
    </row>
    <row r="27" spans="1:10" ht="21" customHeight="1">
      <c r="A27" s="8">
        <v>25</v>
      </c>
      <c r="B27" s="9">
        <v>1071402702</v>
      </c>
      <c r="C27" s="10" t="s">
        <v>78</v>
      </c>
      <c r="D27" s="11" t="s">
        <v>76</v>
      </c>
      <c r="E27" s="12" t="s">
        <v>77</v>
      </c>
      <c r="F27" s="8" t="s">
        <v>14</v>
      </c>
      <c r="G27" s="13">
        <v>69.07</v>
      </c>
      <c r="H27" s="8">
        <v>2</v>
      </c>
      <c r="I27" s="8">
        <f>_xlfn.COUNTIFS(D$3:D$146,D27,G$3:G$146,"&gt;"&amp;G27)+1</f>
        <v>2</v>
      </c>
      <c r="J27" s="8" t="str">
        <f t="shared" si="0"/>
        <v>是</v>
      </c>
    </row>
    <row r="28" spans="1:10" ht="21" customHeight="1">
      <c r="A28" s="8">
        <v>26</v>
      </c>
      <c r="B28" s="9">
        <v>1070700305</v>
      </c>
      <c r="C28" s="10" t="s">
        <v>79</v>
      </c>
      <c r="D28" s="11" t="s">
        <v>80</v>
      </c>
      <c r="E28" s="12" t="s">
        <v>81</v>
      </c>
      <c r="F28" s="8" t="s">
        <v>14</v>
      </c>
      <c r="G28" s="13">
        <v>76.65</v>
      </c>
      <c r="H28" s="8">
        <v>2</v>
      </c>
      <c r="I28" s="8">
        <f>_xlfn.COUNTIFS(D$3:D$146,D28,G$3:G$146,"&gt;"&amp;G28)+1</f>
        <v>1</v>
      </c>
      <c r="J28" s="8" t="str">
        <f t="shared" si="0"/>
        <v>是</v>
      </c>
    </row>
    <row r="29" spans="1:10" ht="21" customHeight="1">
      <c r="A29" s="8">
        <v>27</v>
      </c>
      <c r="B29" s="9">
        <v>1070502201</v>
      </c>
      <c r="C29" s="10" t="s">
        <v>82</v>
      </c>
      <c r="D29" s="11" t="s">
        <v>80</v>
      </c>
      <c r="E29" s="12" t="s">
        <v>81</v>
      </c>
      <c r="F29" s="8" t="s">
        <v>14</v>
      </c>
      <c r="G29" s="13">
        <v>74.36</v>
      </c>
      <c r="H29" s="8">
        <v>2</v>
      </c>
      <c r="I29" s="8">
        <f>_xlfn.COUNTIFS(D$3:D$146,D29,G$3:G$146,"&gt;"&amp;G29)+1</f>
        <v>2</v>
      </c>
      <c r="J29" s="8" t="str">
        <f t="shared" si="0"/>
        <v>是</v>
      </c>
    </row>
    <row r="30" spans="1:10" s="2" customFormat="1" ht="21" customHeight="1">
      <c r="A30" s="8">
        <v>28</v>
      </c>
      <c r="B30" s="9">
        <v>1070800117</v>
      </c>
      <c r="C30" s="10" t="s">
        <v>83</v>
      </c>
      <c r="D30" s="11" t="s">
        <v>84</v>
      </c>
      <c r="E30" s="12" t="s">
        <v>85</v>
      </c>
      <c r="F30" s="8" t="s">
        <v>14</v>
      </c>
      <c r="G30" s="13">
        <v>72.88</v>
      </c>
      <c r="H30" s="8">
        <v>3</v>
      </c>
      <c r="I30" s="8">
        <f>_xlfn.COUNTIFS(D$3:D$146,D30,G$3:G$146,"&gt;"&amp;G30)+1</f>
        <v>1</v>
      </c>
      <c r="J30" s="8" t="str">
        <f t="shared" si="0"/>
        <v>是</v>
      </c>
    </row>
    <row r="31" spans="1:10" s="2" customFormat="1" ht="21" customHeight="1">
      <c r="A31" s="8">
        <v>29</v>
      </c>
      <c r="B31" s="9">
        <v>1071002415</v>
      </c>
      <c r="C31" s="10" t="s">
        <v>86</v>
      </c>
      <c r="D31" s="11" t="s">
        <v>84</v>
      </c>
      <c r="E31" s="12" t="s">
        <v>85</v>
      </c>
      <c r="F31" s="8" t="s">
        <v>14</v>
      </c>
      <c r="G31" s="13">
        <v>71.07000000000001</v>
      </c>
      <c r="H31" s="8">
        <v>3</v>
      </c>
      <c r="I31" s="8">
        <f>_xlfn.COUNTIFS(D$3:D$146,D31,G$3:G$146,"&gt;"&amp;G31)+1</f>
        <v>2</v>
      </c>
      <c r="J31" s="8" t="str">
        <f t="shared" si="0"/>
        <v>是</v>
      </c>
    </row>
    <row r="32" spans="1:10" ht="21" customHeight="1">
      <c r="A32" s="8">
        <v>30</v>
      </c>
      <c r="B32" s="9">
        <v>1070901203</v>
      </c>
      <c r="C32" s="10" t="s">
        <v>87</v>
      </c>
      <c r="D32" s="11" t="s">
        <v>88</v>
      </c>
      <c r="E32" s="12" t="s">
        <v>89</v>
      </c>
      <c r="F32" s="8" t="s">
        <v>14</v>
      </c>
      <c r="G32" s="13">
        <v>77.24</v>
      </c>
      <c r="H32" s="8">
        <v>1</v>
      </c>
      <c r="I32" s="8">
        <f>_xlfn.COUNTIFS(D$3:D$146,D32,G$3:G$146,"&gt;"&amp;G32)+1</f>
        <v>1</v>
      </c>
      <c r="J32" s="8" t="str">
        <f t="shared" si="0"/>
        <v>是</v>
      </c>
    </row>
    <row r="33" spans="1:10" ht="21" customHeight="1">
      <c r="A33" s="8">
        <v>31</v>
      </c>
      <c r="B33" s="9">
        <v>1070304323</v>
      </c>
      <c r="C33" s="10" t="s">
        <v>90</v>
      </c>
      <c r="D33" s="11" t="s">
        <v>91</v>
      </c>
      <c r="E33" s="12" t="s">
        <v>92</v>
      </c>
      <c r="F33" s="8" t="s">
        <v>14</v>
      </c>
      <c r="G33" s="13">
        <v>75.25999999999999</v>
      </c>
      <c r="H33" s="8">
        <v>1</v>
      </c>
      <c r="I33" s="8">
        <f>_xlfn.COUNTIFS(D$3:D$146,D33,G$3:G$146,"&gt;"&amp;G33)+1</f>
        <v>1</v>
      </c>
      <c r="J33" s="8" t="str">
        <f t="shared" si="0"/>
        <v>是</v>
      </c>
    </row>
    <row r="34" spans="1:10" ht="21" customHeight="1">
      <c r="A34" s="8">
        <v>32</v>
      </c>
      <c r="B34" s="9">
        <v>1070306525</v>
      </c>
      <c r="C34" s="10" t="s">
        <v>93</v>
      </c>
      <c r="D34" s="11" t="s">
        <v>94</v>
      </c>
      <c r="E34" s="12" t="s">
        <v>95</v>
      </c>
      <c r="F34" s="8" t="s">
        <v>14</v>
      </c>
      <c r="G34" s="13">
        <v>73.55</v>
      </c>
      <c r="H34" s="8">
        <v>1</v>
      </c>
      <c r="I34" s="8">
        <f>_xlfn.COUNTIFS(D$3:D$146,D34,G$3:G$146,"&gt;"&amp;G34)+1</f>
        <v>1</v>
      </c>
      <c r="J34" s="8" t="str">
        <f t="shared" si="0"/>
        <v>是</v>
      </c>
    </row>
    <row r="35" spans="1:10" ht="21" customHeight="1">
      <c r="A35" s="8">
        <v>33</v>
      </c>
      <c r="B35" s="9">
        <v>1070302012</v>
      </c>
      <c r="C35" s="10" t="s">
        <v>96</v>
      </c>
      <c r="D35" s="11" t="s">
        <v>97</v>
      </c>
      <c r="E35" s="12" t="s">
        <v>98</v>
      </c>
      <c r="F35" s="8" t="s">
        <v>14</v>
      </c>
      <c r="G35" s="13">
        <v>76.76</v>
      </c>
      <c r="H35" s="8">
        <v>1</v>
      </c>
      <c r="I35" s="8">
        <f>_xlfn.COUNTIFS(D$3:D$146,D35,G$3:G$146,"&gt;"&amp;G35)+1</f>
        <v>1</v>
      </c>
      <c r="J35" s="8" t="str">
        <f t="shared" si="0"/>
        <v>是</v>
      </c>
    </row>
    <row r="36" spans="1:10" ht="21" customHeight="1">
      <c r="A36" s="8">
        <v>34</v>
      </c>
      <c r="B36" s="9">
        <v>3071906203</v>
      </c>
      <c r="C36" s="10" t="s">
        <v>99</v>
      </c>
      <c r="D36" s="11" t="s">
        <v>100</v>
      </c>
      <c r="E36" s="12" t="s">
        <v>101</v>
      </c>
      <c r="F36" s="8" t="s">
        <v>14</v>
      </c>
      <c r="G36" s="13">
        <v>76.75</v>
      </c>
      <c r="H36" s="8">
        <v>8</v>
      </c>
      <c r="I36" s="8">
        <f>_xlfn.COUNTIFS(D$3:D$146,D36,G$3:G$146,"&gt;"&amp;G36)+1</f>
        <v>1</v>
      </c>
      <c r="J36" s="8" t="str">
        <f t="shared" si="0"/>
        <v>是</v>
      </c>
    </row>
    <row r="37" spans="1:10" ht="21" customHeight="1">
      <c r="A37" s="8">
        <v>35</v>
      </c>
      <c r="B37" s="9">
        <v>3072002016</v>
      </c>
      <c r="C37" s="10" t="s">
        <v>102</v>
      </c>
      <c r="D37" s="11" t="s">
        <v>100</v>
      </c>
      <c r="E37" s="12" t="s">
        <v>101</v>
      </c>
      <c r="F37" s="8" t="s">
        <v>14</v>
      </c>
      <c r="G37" s="13">
        <v>76.15</v>
      </c>
      <c r="H37" s="8">
        <v>8</v>
      </c>
      <c r="I37" s="8">
        <f>_xlfn.COUNTIFS(D$3:D$146,D37,G$3:G$146,"&gt;"&amp;G37)+1</f>
        <v>2</v>
      </c>
      <c r="J37" s="8" t="str">
        <f t="shared" si="0"/>
        <v>是</v>
      </c>
    </row>
    <row r="38" spans="1:10" ht="21" customHeight="1">
      <c r="A38" s="8">
        <v>36</v>
      </c>
      <c r="B38" s="9">
        <v>3072302723</v>
      </c>
      <c r="C38" s="10" t="s">
        <v>103</v>
      </c>
      <c r="D38" s="11" t="s">
        <v>100</v>
      </c>
      <c r="E38" s="12" t="s">
        <v>101</v>
      </c>
      <c r="F38" s="8" t="s">
        <v>14</v>
      </c>
      <c r="G38" s="13">
        <v>76.13</v>
      </c>
      <c r="H38" s="8">
        <v>8</v>
      </c>
      <c r="I38" s="8">
        <f>_xlfn.COUNTIFS(D$3:D$146,D38,G$3:G$146,"&gt;"&amp;G38)+1</f>
        <v>3</v>
      </c>
      <c r="J38" s="8" t="str">
        <f t="shared" si="0"/>
        <v>是</v>
      </c>
    </row>
    <row r="39" spans="1:10" ht="21" customHeight="1">
      <c r="A39" s="8">
        <v>37</v>
      </c>
      <c r="B39" s="9">
        <v>3071800920</v>
      </c>
      <c r="C39" s="10" t="s">
        <v>104</v>
      </c>
      <c r="D39" s="11" t="s">
        <v>100</v>
      </c>
      <c r="E39" s="12" t="s">
        <v>101</v>
      </c>
      <c r="F39" s="8" t="s">
        <v>14</v>
      </c>
      <c r="G39" s="13">
        <v>74.97999999999999</v>
      </c>
      <c r="H39" s="8">
        <v>8</v>
      </c>
      <c r="I39" s="8">
        <f>_xlfn.COUNTIFS(D$3:D$146,D39,G$3:G$146,"&gt;"&amp;G39)+1</f>
        <v>4</v>
      </c>
      <c r="J39" s="8" t="str">
        <f t="shared" si="0"/>
        <v>是</v>
      </c>
    </row>
    <row r="40" spans="1:10" ht="21" customHeight="1">
      <c r="A40" s="8">
        <v>38</v>
      </c>
      <c r="B40" s="9">
        <v>3071903310</v>
      </c>
      <c r="C40" s="10" t="s">
        <v>105</v>
      </c>
      <c r="D40" s="11" t="s">
        <v>100</v>
      </c>
      <c r="E40" s="12" t="s">
        <v>101</v>
      </c>
      <c r="F40" s="8" t="s">
        <v>14</v>
      </c>
      <c r="G40" s="13">
        <v>74.85</v>
      </c>
      <c r="H40" s="8">
        <v>8</v>
      </c>
      <c r="I40" s="8">
        <f>_xlfn.COUNTIFS(D$3:D$146,D40,G$3:G$146,"&gt;"&amp;G40)+1</f>
        <v>5</v>
      </c>
      <c r="J40" s="8" t="str">
        <f t="shared" si="0"/>
        <v>是</v>
      </c>
    </row>
    <row r="41" spans="1:10" ht="21" customHeight="1">
      <c r="A41" s="8">
        <v>39</v>
      </c>
      <c r="B41" s="9">
        <v>3072302613</v>
      </c>
      <c r="C41" s="10" t="s">
        <v>106</v>
      </c>
      <c r="D41" s="11" t="s">
        <v>100</v>
      </c>
      <c r="E41" s="12" t="s">
        <v>101</v>
      </c>
      <c r="F41" s="8" t="s">
        <v>14</v>
      </c>
      <c r="G41" s="13">
        <v>74.42</v>
      </c>
      <c r="H41" s="8">
        <v>8</v>
      </c>
      <c r="I41" s="8">
        <f>_xlfn.COUNTIFS(D$3:D$146,D41,G$3:G$146,"&gt;"&amp;G41)+1</f>
        <v>6</v>
      </c>
      <c r="J41" s="8" t="str">
        <f t="shared" si="0"/>
        <v>是</v>
      </c>
    </row>
    <row r="42" spans="1:10" ht="21" customHeight="1">
      <c r="A42" s="8">
        <v>40</v>
      </c>
      <c r="B42" s="9">
        <v>3072502315</v>
      </c>
      <c r="C42" s="10" t="s">
        <v>107</v>
      </c>
      <c r="D42" s="11" t="s">
        <v>100</v>
      </c>
      <c r="E42" s="12" t="s">
        <v>101</v>
      </c>
      <c r="F42" s="8" t="s">
        <v>14</v>
      </c>
      <c r="G42" s="13">
        <v>74.36</v>
      </c>
      <c r="H42" s="8">
        <v>8</v>
      </c>
      <c r="I42" s="8">
        <f>_xlfn.COUNTIFS(D$3:D$146,D42,G$3:G$146,"&gt;"&amp;G42)+1</f>
        <v>7</v>
      </c>
      <c r="J42" s="8" t="str">
        <f t="shared" si="0"/>
        <v>是</v>
      </c>
    </row>
    <row r="43" spans="1:10" ht="21" customHeight="1">
      <c r="A43" s="8">
        <v>41</v>
      </c>
      <c r="B43" s="9">
        <v>3071902809</v>
      </c>
      <c r="C43" s="10" t="s">
        <v>108</v>
      </c>
      <c r="D43" s="11" t="s">
        <v>100</v>
      </c>
      <c r="E43" s="12" t="s">
        <v>101</v>
      </c>
      <c r="F43" s="8" t="s">
        <v>14</v>
      </c>
      <c r="G43" s="13">
        <v>74.03</v>
      </c>
      <c r="H43" s="8">
        <v>8</v>
      </c>
      <c r="I43" s="8">
        <f>_xlfn.COUNTIFS(D$3:D$146,D43,G$3:G$146,"&gt;"&amp;G43)+1</f>
        <v>8</v>
      </c>
      <c r="J43" s="8" t="str">
        <f t="shared" si="0"/>
        <v>是</v>
      </c>
    </row>
    <row r="44" spans="1:10" ht="21" customHeight="1">
      <c r="A44" s="8">
        <v>42</v>
      </c>
      <c r="B44" s="9">
        <v>3072400703</v>
      </c>
      <c r="C44" s="10" t="s">
        <v>109</v>
      </c>
      <c r="D44" s="11" t="s">
        <v>110</v>
      </c>
      <c r="E44" s="12" t="s">
        <v>111</v>
      </c>
      <c r="F44" s="8" t="s">
        <v>14</v>
      </c>
      <c r="G44" s="13">
        <v>76.6</v>
      </c>
      <c r="H44" s="8">
        <v>9</v>
      </c>
      <c r="I44" s="8">
        <f>_xlfn.COUNTIFS(D$3:D$146,D44,G$3:G$146,"&gt;"&amp;G44)+1</f>
        <v>1</v>
      </c>
      <c r="J44" s="8" t="str">
        <f t="shared" si="0"/>
        <v>是</v>
      </c>
    </row>
    <row r="45" spans="1:10" ht="21" customHeight="1">
      <c r="A45" s="8">
        <v>43</v>
      </c>
      <c r="B45" s="9">
        <v>3072303116</v>
      </c>
      <c r="C45" s="10" t="s">
        <v>112</v>
      </c>
      <c r="D45" s="11" t="s">
        <v>110</v>
      </c>
      <c r="E45" s="12" t="s">
        <v>111</v>
      </c>
      <c r="F45" s="8" t="s">
        <v>14</v>
      </c>
      <c r="G45" s="13">
        <v>75.93</v>
      </c>
      <c r="H45" s="8">
        <v>9</v>
      </c>
      <c r="I45" s="8">
        <f>_xlfn.COUNTIFS(D$3:D$146,D45,G$3:G$146,"&gt;"&amp;G45)+1</f>
        <v>2</v>
      </c>
      <c r="J45" s="8" t="str">
        <f t="shared" si="0"/>
        <v>是</v>
      </c>
    </row>
    <row r="46" spans="1:10" ht="21" customHeight="1">
      <c r="A46" s="8">
        <v>44</v>
      </c>
      <c r="B46" s="9">
        <v>3072302818</v>
      </c>
      <c r="C46" s="10" t="s">
        <v>113</v>
      </c>
      <c r="D46" s="11" t="s">
        <v>110</v>
      </c>
      <c r="E46" s="12" t="s">
        <v>111</v>
      </c>
      <c r="F46" s="8" t="s">
        <v>14</v>
      </c>
      <c r="G46" s="13">
        <v>75.53</v>
      </c>
      <c r="H46" s="8">
        <v>9</v>
      </c>
      <c r="I46" s="8">
        <f>_xlfn.COUNTIFS(D$3:D$146,D46,G$3:G$146,"&gt;"&amp;G46)+1</f>
        <v>3</v>
      </c>
      <c r="J46" s="8" t="str">
        <f t="shared" si="0"/>
        <v>是</v>
      </c>
    </row>
    <row r="47" spans="1:10" ht="21" customHeight="1">
      <c r="A47" s="8">
        <v>45</v>
      </c>
      <c r="B47" s="9">
        <v>3072003410</v>
      </c>
      <c r="C47" s="10" t="s">
        <v>114</v>
      </c>
      <c r="D47" s="11" t="s">
        <v>110</v>
      </c>
      <c r="E47" s="12" t="s">
        <v>111</v>
      </c>
      <c r="F47" s="8" t="s">
        <v>14</v>
      </c>
      <c r="G47" s="13">
        <v>75.07000000000001</v>
      </c>
      <c r="H47" s="8">
        <v>9</v>
      </c>
      <c r="I47" s="8">
        <f>_xlfn.COUNTIFS(D$3:D$146,D47,G$3:G$146,"&gt;"&amp;G47)+1</f>
        <v>4</v>
      </c>
      <c r="J47" s="8" t="str">
        <f t="shared" si="0"/>
        <v>是</v>
      </c>
    </row>
    <row r="48" spans="1:10" ht="21" customHeight="1">
      <c r="A48" s="8">
        <v>46</v>
      </c>
      <c r="B48" s="9">
        <v>3072003326</v>
      </c>
      <c r="C48" s="10" t="s">
        <v>115</v>
      </c>
      <c r="D48" s="11" t="s">
        <v>110</v>
      </c>
      <c r="E48" s="12" t="s">
        <v>111</v>
      </c>
      <c r="F48" s="8" t="s">
        <v>14</v>
      </c>
      <c r="G48" s="13">
        <v>75</v>
      </c>
      <c r="H48" s="8">
        <v>9</v>
      </c>
      <c r="I48" s="8">
        <f>_xlfn.COUNTIFS(D$3:D$146,D48,G$3:G$146,"&gt;"&amp;G48)+1</f>
        <v>5</v>
      </c>
      <c r="J48" s="8" t="str">
        <f t="shared" si="0"/>
        <v>是</v>
      </c>
    </row>
    <row r="49" spans="1:10" ht="21" customHeight="1">
      <c r="A49" s="8">
        <v>47</v>
      </c>
      <c r="B49" s="9">
        <v>3072001808</v>
      </c>
      <c r="C49" s="10" t="s">
        <v>116</v>
      </c>
      <c r="D49" s="11" t="s">
        <v>110</v>
      </c>
      <c r="E49" s="12" t="s">
        <v>111</v>
      </c>
      <c r="F49" s="8" t="s">
        <v>14</v>
      </c>
      <c r="G49" s="13">
        <v>74.94</v>
      </c>
      <c r="H49" s="8">
        <v>9</v>
      </c>
      <c r="I49" s="8">
        <f>_xlfn.COUNTIFS(D$3:D$146,D49,G$3:G$146,"&gt;"&amp;G49)+1</f>
        <v>6</v>
      </c>
      <c r="J49" s="8" t="str">
        <f t="shared" si="0"/>
        <v>是</v>
      </c>
    </row>
    <row r="50" spans="1:10" ht="21" customHeight="1">
      <c r="A50" s="8">
        <v>48</v>
      </c>
      <c r="B50" s="9">
        <v>3072400629</v>
      </c>
      <c r="C50" s="10" t="s">
        <v>117</v>
      </c>
      <c r="D50" s="11" t="s">
        <v>110</v>
      </c>
      <c r="E50" s="12" t="s">
        <v>111</v>
      </c>
      <c r="F50" s="8" t="s">
        <v>14</v>
      </c>
      <c r="G50" s="13">
        <v>74.94</v>
      </c>
      <c r="H50" s="8">
        <v>9</v>
      </c>
      <c r="I50" s="8">
        <f>_xlfn.COUNTIFS(D$3:D$146,D50,G$3:G$146,"&gt;"&amp;G50)+1</f>
        <v>6</v>
      </c>
      <c r="J50" s="8" t="str">
        <f t="shared" si="0"/>
        <v>是</v>
      </c>
    </row>
    <row r="51" spans="1:10" ht="21" customHeight="1">
      <c r="A51" s="8">
        <v>49</v>
      </c>
      <c r="B51" s="9">
        <v>3072204717</v>
      </c>
      <c r="C51" s="10" t="s">
        <v>118</v>
      </c>
      <c r="D51" s="11" t="s">
        <v>110</v>
      </c>
      <c r="E51" s="12" t="s">
        <v>111</v>
      </c>
      <c r="F51" s="8" t="s">
        <v>14</v>
      </c>
      <c r="G51" s="13">
        <v>74.91</v>
      </c>
      <c r="H51" s="8">
        <v>9</v>
      </c>
      <c r="I51" s="8">
        <f>_xlfn.COUNTIFS(D$3:D$146,D51,G$3:G$146,"&gt;"&amp;G51)+1</f>
        <v>8</v>
      </c>
      <c r="J51" s="8" t="str">
        <f t="shared" si="0"/>
        <v>是</v>
      </c>
    </row>
    <row r="52" spans="1:10" ht="21" customHeight="1">
      <c r="A52" s="8">
        <v>50</v>
      </c>
      <c r="B52" s="9">
        <v>3072403404</v>
      </c>
      <c r="C52" s="10" t="s">
        <v>119</v>
      </c>
      <c r="D52" s="11" t="s">
        <v>110</v>
      </c>
      <c r="E52" s="12" t="s">
        <v>111</v>
      </c>
      <c r="F52" s="8" t="s">
        <v>14</v>
      </c>
      <c r="G52" s="13">
        <v>74.7</v>
      </c>
      <c r="H52" s="8">
        <v>9</v>
      </c>
      <c r="I52" s="8">
        <f>_xlfn.COUNTIFS(D$3:D$146,D52,G$3:G$146,"&gt;"&amp;G52)+1</f>
        <v>9</v>
      </c>
      <c r="J52" s="8" t="str">
        <f t="shared" si="0"/>
        <v>是</v>
      </c>
    </row>
    <row r="53" spans="1:10" ht="21" customHeight="1">
      <c r="A53" s="8">
        <v>51</v>
      </c>
      <c r="B53" s="9">
        <v>1071601508</v>
      </c>
      <c r="C53" s="10" t="s">
        <v>120</v>
      </c>
      <c r="D53" s="11" t="s">
        <v>121</v>
      </c>
      <c r="E53" s="12" t="s">
        <v>122</v>
      </c>
      <c r="F53" s="8" t="s">
        <v>14</v>
      </c>
      <c r="G53" s="13">
        <v>73.48</v>
      </c>
      <c r="H53" s="8">
        <v>2</v>
      </c>
      <c r="I53" s="8">
        <f>_xlfn.COUNTIFS(D$3:D$146,D53,G$3:G$146,"&gt;"&amp;G53)+1</f>
        <v>1</v>
      </c>
      <c r="J53" s="8" t="str">
        <f t="shared" si="0"/>
        <v>是</v>
      </c>
    </row>
    <row r="54" spans="1:10" ht="21" customHeight="1">
      <c r="A54" s="8">
        <v>52</v>
      </c>
      <c r="B54" s="9">
        <v>1071400223</v>
      </c>
      <c r="C54" s="10" t="s">
        <v>123</v>
      </c>
      <c r="D54" s="11" t="s">
        <v>121</v>
      </c>
      <c r="E54" s="12" t="s">
        <v>122</v>
      </c>
      <c r="F54" s="8" t="s">
        <v>14</v>
      </c>
      <c r="G54" s="13">
        <v>71.82000000000001</v>
      </c>
      <c r="H54" s="8">
        <v>2</v>
      </c>
      <c r="I54" s="8">
        <f>_xlfn.COUNTIFS(D$3:D$146,D54,G$3:G$146,"&gt;"&amp;G54)+1</f>
        <v>2</v>
      </c>
      <c r="J54" s="8" t="str">
        <f t="shared" si="0"/>
        <v>是</v>
      </c>
    </row>
    <row r="55" spans="1:10" ht="21" customHeight="1">
      <c r="A55" s="8">
        <v>53</v>
      </c>
      <c r="B55" s="9">
        <v>1071101702</v>
      </c>
      <c r="C55" s="10" t="s">
        <v>124</v>
      </c>
      <c r="D55" s="11" t="s">
        <v>125</v>
      </c>
      <c r="E55" s="12" t="s">
        <v>126</v>
      </c>
      <c r="F55" s="8" t="s">
        <v>14</v>
      </c>
      <c r="G55" s="13">
        <v>71.55</v>
      </c>
      <c r="H55" s="8">
        <v>1</v>
      </c>
      <c r="I55" s="8">
        <f>_xlfn.COUNTIFS(D$3:D$146,D55,G$3:G$146,"&gt;"&amp;G55)+1</f>
        <v>1</v>
      </c>
      <c r="J55" s="8" t="str">
        <f t="shared" si="0"/>
        <v>是</v>
      </c>
    </row>
    <row r="56" spans="1:10" ht="21" customHeight="1">
      <c r="A56" s="8">
        <v>54</v>
      </c>
      <c r="B56" s="9">
        <v>1070603622</v>
      </c>
      <c r="C56" s="10" t="s">
        <v>127</v>
      </c>
      <c r="D56" s="11" t="s">
        <v>128</v>
      </c>
      <c r="E56" s="12" t="s">
        <v>129</v>
      </c>
      <c r="F56" s="8" t="s">
        <v>14</v>
      </c>
      <c r="G56" s="13">
        <v>74.59</v>
      </c>
      <c r="H56" s="8">
        <v>2</v>
      </c>
      <c r="I56" s="8">
        <f>_xlfn.COUNTIFS(D$3:D$146,D56,G$3:G$146,"&gt;"&amp;G56)+1</f>
        <v>1</v>
      </c>
      <c r="J56" s="8" t="str">
        <f t="shared" si="0"/>
        <v>是</v>
      </c>
    </row>
    <row r="57" spans="1:10" ht="21" customHeight="1">
      <c r="A57" s="8">
        <v>55</v>
      </c>
      <c r="B57" s="9">
        <v>1070301006</v>
      </c>
      <c r="C57" s="10" t="s">
        <v>130</v>
      </c>
      <c r="D57" s="11" t="s">
        <v>128</v>
      </c>
      <c r="E57" s="12" t="s">
        <v>129</v>
      </c>
      <c r="F57" s="8" t="s">
        <v>14</v>
      </c>
      <c r="G57" s="13">
        <v>73.26</v>
      </c>
      <c r="H57" s="8">
        <v>2</v>
      </c>
      <c r="I57" s="8">
        <f>_xlfn.COUNTIFS(D$3:D$146,D57,G$3:G$146,"&gt;"&amp;G57)+1</f>
        <v>2</v>
      </c>
      <c r="J57" s="8" t="str">
        <f t="shared" si="0"/>
        <v>是</v>
      </c>
    </row>
    <row r="58" spans="1:10" ht="21" customHeight="1">
      <c r="A58" s="8">
        <v>56</v>
      </c>
      <c r="B58" s="9">
        <v>1070100411</v>
      </c>
      <c r="C58" s="10" t="s">
        <v>131</v>
      </c>
      <c r="D58" s="11" t="s">
        <v>132</v>
      </c>
      <c r="E58" s="12" t="s">
        <v>133</v>
      </c>
      <c r="F58" s="8" t="s">
        <v>14</v>
      </c>
      <c r="G58" s="13">
        <v>73.43</v>
      </c>
      <c r="H58" s="8">
        <v>1</v>
      </c>
      <c r="I58" s="8">
        <f>_xlfn.COUNTIFS(D$3:D$146,D58,G$3:G$146,"&gt;"&amp;G58)+1</f>
        <v>1</v>
      </c>
      <c r="J58" s="8" t="str">
        <f t="shared" si="0"/>
        <v>是</v>
      </c>
    </row>
    <row r="59" spans="1:10" ht="21" customHeight="1">
      <c r="A59" s="8">
        <v>57</v>
      </c>
      <c r="B59" s="9">
        <v>1071400918</v>
      </c>
      <c r="C59" s="10" t="s">
        <v>134</v>
      </c>
      <c r="D59" s="11" t="s">
        <v>135</v>
      </c>
      <c r="E59" s="12" t="s">
        <v>136</v>
      </c>
      <c r="F59" s="8" t="s">
        <v>14</v>
      </c>
      <c r="G59" s="13">
        <v>72.72999999999999</v>
      </c>
      <c r="H59" s="8">
        <v>1</v>
      </c>
      <c r="I59" s="8">
        <f>_xlfn.COUNTIFS(D$3:D$146,D59,G$3:G$146,"&gt;"&amp;G59)+1</f>
        <v>1</v>
      </c>
      <c r="J59" s="8" t="str">
        <f t="shared" si="0"/>
        <v>是</v>
      </c>
    </row>
    <row r="60" spans="1:10" ht="21" customHeight="1">
      <c r="A60" s="8">
        <v>58</v>
      </c>
      <c r="B60" s="9">
        <v>1071000728</v>
      </c>
      <c r="C60" s="10" t="s">
        <v>137</v>
      </c>
      <c r="D60" s="11" t="s">
        <v>138</v>
      </c>
      <c r="E60" s="12" t="s">
        <v>139</v>
      </c>
      <c r="F60" s="8" t="s">
        <v>14</v>
      </c>
      <c r="G60" s="13">
        <v>77.02</v>
      </c>
      <c r="H60" s="8">
        <v>2</v>
      </c>
      <c r="I60" s="8">
        <f>_xlfn.COUNTIFS(D$3:D$146,D60,G$3:G$146,"&gt;"&amp;G60)+1</f>
        <v>1</v>
      </c>
      <c r="J60" s="8" t="str">
        <f t="shared" si="0"/>
        <v>是</v>
      </c>
    </row>
    <row r="61" spans="1:10" ht="21" customHeight="1">
      <c r="A61" s="8">
        <v>59</v>
      </c>
      <c r="B61" s="9">
        <v>1071004401</v>
      </c>
      <c r="C61" s="10" t="s">
        <v>140</v>
      </c>
      <c r="D61" s="11" t="s">
        <v>138</v>
      </c>
      <c r="E61" s="12" t="s">
        <v>139</v>
      </c>
      <c r="F61" s="8" t="s">
        <v>14</v>
      </c>
      <c r="G61" s="13">
        <v>75.97999999999999</v>
      </c>
      <c r="H61" s="8">
        <v>2</v>
      </c>
      <c r="I61" s="8">
        <f>_xlfn.COUNTIFS(D$3:D$146,D61,G$3:G$146,"&gt;"&amp;G61)+1</f>
        <v>2</v>
      </c>
      <c r="J61" s="8" t="str">
        <f t="shared" si="0"/>
        <v>是</v>
      </c>
    </row>
    <row r="62" spans="1:10" ht="21" customHeight="1">
      <c r="A62" s="8">
        <v>60</v>
      </c>
      <c r="B62" s="9">
        <v>1070502324</v>
      </c>
      <c r="C62" s="10" t="s">
        <v>141</v>
      </c>
      <c r="D62" s="11" t="s">
        <v>142</v>
      </c>
      <c r="E62" s="12" t="s">
        <v>143</v>
      </c>
      <c r="F62" s="8" t="s">
        <v>14</v>
      </c>
      <c r="G62" s="13">
        <v>76.63</v>
      </c>
      <c r="H62" s="8">
        <v>2</v>
      </c>
      <c r="I62" s="8">
        <f>_xlfn.COUNTIFS(D$3:D$146,D62,G$3:G$146,"&gt;"&amp;G62)+1</f>
        <v>1</v>
      </c>
      <c r="J62" s="8" t="str">
        <f t="shared" si="0"/>
        <v>是</v>
      </c>
    </row>
    <row r="63" spans="1:10" ht="21" customHeight="1">
      <c r="A63" s="8">
        <v>61</v>
      </c>
      <c r="B63" s="9">
        <v>1070300309</v>
      </c>
      <c r="C63" s="10" t="s">
        <v>144</v>
      </c>
      <c r="D63" s="11" t="s">
        <v>142</v>
      </c>
      <c r="E63" s="12" t="s">
        <v>143</v>
      </c>
      <c r="F63" s="8" t="s">
        <v>14</v>
      </c>
      <c r="G63" s="13">
        <v>76.46000000000001</v>
      </c>
      <c r="H63" s="8">
        <v>2</v>
      </c>
      <c r="I63" s="8">
        <f>_xlfn.COUNTIFS(D$3:D$146,D63,G$3:G$146,"&gt;"&amp;G63)+1</f>
        <v>2</v>
      </c>
      <c r="J63" s="8" t="str">
        <f t="shared" si="0"/>
        <v>是</v>
      </c>
    </row>
    <row r="64" spans="1:10" ht="21" customHeight="1">
      <c r="A64" s="8">
        <v>62</v>
      </c>
      <c r="B64" s="9">
        <v>1071502811</v>
      </c>
      <c r="C64" s="10" t="s">
        <v>145</v>
      </c>
      <c r="D64" s="11" t="s">
        <v>146</v>
      </c>
      <c r="E64" s="12" t="s">
        <v>147</v>
      </c>
      <c r="F64" s="8" t="s">
        <v>14</v>
      </c>
      <c r="G64" s="13">
        <v>78.87</v>
      </c>
      <c r="H64" s="8">
        <v>1</v>
      </c>
      <c r="I64" s="8">
        <f>_xlfn.COUNTIFS(D$3:D$146,D64,G$3:G$146,"&gt;"&amp;G64)+1</f>
        <v>1</v>
      </c>
      <c r="J64" s="8" t="str">
        <f t="shared" si="0"/>
        <v>是</v>
      </c>
    </row>
    <row r="65" spans="1:10" ht="21" customHeight="1">
      <c r="A65" s="8">
        <v>63</v>
      </c>
      <c r="B65" s="9">
        <v>1071502712</v>
      </c>
      <c r="C65" s="10" t="s">
        <v>148</v>
      </c>
      <c r="D65" s="11" t="s">
        <v>149</v>
      </c>
      <c r="E65" s="12" t="s">
        <v>150</v>
      </c>
      <c r="F65" s="8" t="s">
        <v>14</v>
      </c>
      <c r="G65" s="13">
        <v>73.99000000000001</v>
      </c>
      <c r="H65" s="8">
        <v>1</v>
      </c>
      <c r="I65" s="8">
        <f>_xlfn.COUNTIFS(D$3:D$146,D65,G$3:G$146,"&gt;"&amp;G65)+1</f>
        <v>1</v>
      </c>
      <c r="J65" s="8" t="str">
        <f t="shared" si="0"/>
        <v>是</v>
      </c>
    </row>
    <row r="66" spans="1:10" ht="21" customHeight="1">
      <c r="A66" s="8">
        <v>64</v>
      </c>
      <c r="B66" s="9">
        <v>1071001120</v>
      </c>
      <c r="C66" s="10" t="s">
        <v>151</v>
      </c>
      <c r="D66" s="11" t="s">
        <v>152</v>
      </c>
      <c r="E66" s="12" t="s">
        <v>153</v>
      </c>
      <c r="F66" s="8" t="s">
        <v>14</v>
      </c>
      <c r="G66" s="13">
        <v>75.95</v>
      </c>
      <c r="H66" s="8">
        <v>1</v>
      </c>
      <c r="I66" s="8">
        <f>_xlfn.COUNTIFS(D$3:D$146,D66,G$3:G$146,"&gt;"&amp;G66)+1</f>
        <v>1</v>
      </c>
      <c r="J66" s="8" t="str">
        <f t="shared" si="0"/>
        <v>是</v>
      </c>
    </row>
    <row r="67" spans="1:10" s="2" customFormat="1" ht="21" customHeight="1">
      <c r="A67" s="8">
        <v>65</v>
      </c>
      <c r="B67" s="9">
        <v>1070901906</v>
      </c>
      <c r="C67" s="10" t="s">
        <v>154</v>
      </c>
      <c r="D67" s="11" t="s">
        <v>155</v>
      </c>
      <c r="E67" s="12" t="s">
        <v>156</v>
      </c>
      <c r="F67" s="8" t="s">
        <v>14</v>
      </c>
      <c r="G67" s="13">
        <v>73.69</v>
      </c>
      <c r="H67" s="8">
        <v>1</v>
      </c>
      <c r="I67" s="8">
        <f>_xlfn.COUNTIFS(D$3:D$146,D67,G$3:G$146,"&gt;"&amp;G67)+1</f>
        <v>1</v>
      </c>
      <c r="J67" s="8" t="str">
        <f aca="true" t="shared" si="1" ref="J67:J130">IF(I67&lt;=H67,"是","否")</f>
        <v>是</v>
      </c>
    </row>
    <row r="68" spans="1:10" s="2" customFormat="1" ht="21" customHeight="1">
      <c r="A68" s="8">
        <v>66</v>
      </c>
      <c r="B68" s="9">
        <v>1071502428</v>
      </c>
      <c r="C68" s="10" t="s">
        <v>157</v>
      </c>
      <c r="D68" s="11" t="s">
        <v>158</v>
      </c>
      <c r="E68" s="12" t="s">
        <v>159</v>
      </c>
      <c r="F68" s="8" t="s">
        <v>14</v>
      </c>
      <c r="G68" s="13">
        <v>76.45</v>
      </c>
      <c r="H68" s="8">
        <v>1</v>
      </c>
      <c r="I68" s="8">
        <f>_xlfn.COUNTIFS(D$3:D$146,D68,G$3:G$146,"&gt;"&amp;G68)+1</f>
        <v>1</v>
      </c>
      <c r="J68" s="8" t="str">
        <f t="shared" si="1"/>
        <v>是</v>
      </c>
    </row>
    <row r="69" spans="1:10" s="2" customFormat="1" ht="21" customHeight="1">
      <c r="A69" s="8">
        <v>67</v>
      </c>
      <c r="B69" s="9">
        <v>1071102005</v>
      </c>
      <c r="C69" s="10" t="s">
        <v>160</v>
      </c>
      <c r="D69" s="11" t="s">
        <v>161</v>
      </c>
      <c r="E69" s="12" t="s">
        <v>162</v>
      </c>
      <c r="F69" s="8" t="s">
        <v>14</v>
      </c>
      <c r="G69" s="13">
        <v>74.74</v>
      </c>
      <c r="H69" s="8">
        <v>1</v>
      </c>
      <c r="I69" s="8">
        <f>_xlfn.COUNTIFS(D$3:D$146,D69,G$3:G$146,"&gt;"&amp;G69)+1</f>
        <v>1</v>
      </c>
      <c r="J69" s="8" t="str">
        <f t="shared" si="1"/>
        <v>是</v>
      </c>
    </row>
    <row r="70" spans="1:10" ht="21" customHeight="1">
      <c r="A70" s="8">
        <v>68</v>
      </c>
      <c r="B70" s="9">
        <v>1070502004</v>
      </c>
      <c r="C70" s="10" t="s">
        <v>163</v>
      </c>
      <c r="D70" s="11" t="s">
        <v>164</v>
      </c>
      <c r="E70" s="12" t="s">
        <v>165</v>
      </c>
      <c r="F70" s="8" t="s">
        <v>14</v>
      </c>
      <c r="G70" s="13">
        <v>70.61</v>
      </c>
      <c r="H70" s="8">
        <v>1</v>
      </c>
      <c r="I70" s="8">
        <f>_xlfn.COUNTIFS(D$3:D$146,D70,G$3:G$146,"&gt;"&amp;G70)+1</f>
        <v>1</v>
      </c>
      <c r="J70" s="8" t="str">
        <f t="shared" si="1"/>
        <v>是</v>
      </c>
    </row>
    <row r="71" spans="1:10" ht="21" customHeight="1">
      <c r="A71" s="8">
        <v>69</v>
      </c>
      <c r="B71" s="9">
        <v>1070301826</v>
      </c>
      <c r="C71" s="10" t="s">
        <v>166</v>
      </c>
      <c r="D71" s="11" t="s">
        <v>167</v>
      </c>
      <c r="E71" s="12" t="s">
        <v>168</v>
      </c>
      <c r="F71" s="8" t="s">
        <v>14</v>
      </c>
      <c r="G71" s="13">
        <v>71.41</v>
      </c>
      <c r="H71" s="8">
        <v>1</v>
      </c>
      <c r="I71" s="8">
        <f>_xlfn.COUNTIFS(D$3:D$146,D71,G$3:G$146,"&gt;"&amp;G71)+1</f>
        <v>1</v>
      </c>
      <c r="J71" s="8" t="str">
        <f t="shared" si="1"/>
        <v>是</v>
      </c>
    </row>
    <row r="72" spans="1:10" ht="21" customHeight="1">
      <c r="A72" s="8">
        <v>70</v>
      </c>
      <c r="B72" s="9">
        <v>1070600128</v>
      </c>
      <c r="C72" s="10" t="s">
        <v>169</v>
      </c>
      <c r="D72" s="11" t="s">
        <v>170</v>
      </c>
      <c r="E72" s="12" t="s">
        <v>171</v>
      </c>
      <c r="F72" s="8" t="s">
        <v>14</v>
      </c>
      <c r="G72" s="13">
        <v>75.44999999999999</v>
      </c>
      <c r="H72" s="8">
        <v>3</v>
      </c>
      <c r="I72" s="8">
        <f>_xlfn.COUNTIFS(D$3:D$146,D72,G$3:G$146,"&gt;"&amp;G72)+1</f>
        <v>1</v>
      </c>
      <c r="J72" s="8" t="str">
        <f t="shared" si="1"/>
        <v>是</v>
      </c>
    </row>
    <row r="73" spans="1:10" ht="21" customHeight="1">
      <c r="A73" s="8">
        <v>71</v>
      </c>
      <c r="B73" s="9">
        <v>1071101706</v>
      </c>
      <c r="C73" s="10" t="s">
        <v>172</v>
      </c>
      <c r="D73" s="11" t="s">
        <v>170</v>
      </c>
      <c r="E73" s="12" t="s">
        <v>171</v>
      </c>
      <c r="F73" s="8" t="s">
        <v>14</v>
      </c>
      <c r="G73" s="13">
        <v>74.92</v>
      </c>
      <c r="H73" s="8">
        <v>3</v>
      </c>
      <c r="I73" s="8">
        <f>_xlfn.COUNTIFS(D$3:D$146,D73,G$3:G$146,"&gt;"&amp;G73)+1</f>
        <v>2</v>
      </c>
      <c r="J73" s="8" t="str">
        <f t="shared" si="1"/>
        <v>是</v>
      </c>
    </row>
    <row r="74" spans="1:10" s="2" customFormat="1" ht="21" customHeight="1">
      <c r="A74" s="8">
        <v>72</v>
      </c>
      <c r="B74" s="9">
        <v>1071202828</v>
      </c>
      <c r="C74" s="10" t="s">
        <v>173</v>
      </c>
      <c r="D74" s="11" t="s">
        <v>170</v>
      </c>
      <c r="E74" s="12" t="s">
        <v>171</v>
      </c>
      <c r="F74" s="8" t="s">
        <v>14</v>
      </c>
      <c r="G74" s="13">
        <v>74.7</v>
      </c>
      <c r="H74" s="8">
        <v>3</v>
      </c>
      <c r="I74" s="8">
        <f>_xlfn.COUNTIFS(D$3:D$146,D74,G$3:G$146,"&gt;"&amp;G74)+1</f>
        <v>3</v>
      </c>
      <c r="J74" s="8" t="str">
        <f t="shared" si="1"/>
        <v>是</v>
      </c>
    </row>
    <row r="75" spans="1:10" s="2" customFormat="1" ht="21" customHeight="1">
      <c r="A75" s="8">
        <v>73</v>
      </c>
      <c r="B75" s="9">
        <v>1070603112</v>
      </c>
      <c r="C75" s="10" t="s">
        <v>174</v>
      </c>
      <c r="D75" s="11" t="s">
        <v>175</v>
      </c>
      <c r="E75" s="12" t="s">
        <v>176</v>
      </c>
      <c r="F75" s="8" t="s">
        <v>14</v>
      </c>
      <c r="G75" s="13">
        <v>74.57</v>
      </c>
      <c r="H75" s="8">
        <v>2</v>
      </c>
      <c r="I75" s="8">
        <f>_xlfn.COUNTIFS(D$3:D$146,D75,G$3:G$146,"&gt;"&amp;G75)+1</f>
        <v>1</v>
      </c>
      <c r="J75" s="8" t="str">
        <f t="shared" si="1"/>
        <v>是</v>
      </c>
    </row>
    <row r="76" spans="1:10" s="2" customFormat="1" ht="21" customHeight="1">
      <c r="A76" s="8">
        <v>74</v>
      </c>
      <c r="B76" s="9">
        <v>1071000119</v>
      </c>
      <c r="C76" s="10" t="s">
        <v>177</v>
      </c>
      <c r="D76" s="11" t="s">
        <v>175</v>
      </c>
      <c r="E76" s="12" t="s">
        <v>176</v>
      </c>
      <c r="F76" s="8" t="s">
        <v>14</v>
      </c>
      <c r="G76" s="13">
        <v>73.58000000000001</v>
      </c>
      <c r="H76" s="8">
        <v>2</v>
      </c>
      <c r="I76" s="8">
        <f>_xlfn.COUNTIFS(D$3:D$146,D76,G$3:G$146,"&gt;"&amp;G76)+1</f>
        <v>2</v>
      </c>
      <c r="J76" s="8" t="str">
        <f t="shared" si="1"/>
        <v>是</v>
      </c>
    </row>
    <row r="77" spans="1:10" s="2" customFormat="1" ht="21" customHeight="1">
      <c r="A77" s="8">
        <v>75</v>
      </c>
      <c r="B77" s="9">
        <v>1071200311</v>
      </c>
      <c r="C77" s="10" t="s">
        <v>178</v>
      </c>
      <c r="D77" s="11" t="s">
        <v>179</v>
      </c>
      <c r="E77" s="12" t="s">
        <v>180</v>
      </c>
      <c r="F77" s="8" t="s">
        <v>14</v>
      </c>
      <c r="G77" s="13">
        <v>75.92</v>
      </c>
      <c r="H77" s="8">
        <v>2</v>
      </c>
      <c r="I77" s="8">
        <f>_xlfn.COUNTIFS(D$3:D$146,D77,G$3:G$146,"&gt;"&amp;G77)+1</f>
        <v>1</v>
      </c>
      <c r="J77" s="8" t="str">
        <f t="shared" si="1"/>
        <v>是</v>
      </c>
    </row>
    <row r="78" spans="1:10" ht="21" customHeight="1">
      <c r="A78" s="8">
        <v>76</v>
      </c>
      <c r="B78" s="9">
        <v>1071700927</v>
      </c>
      <c r="C78" s="10" t="s">
        <v>181</v>
      </c>
      <c r="D78" s="11" t="s">
        <v>179</v>
      </c>
      <c r="E78" s="12" t="s">
        <v>180</v>
      </c>
      <c r="F78" s="8" t="s">
        <v>14</v>
      </c>
      <c r="G78" s="13">
        <v>74.07</v>
      </c>
      <c r="H78" s="8">
        <v>2</v>
      </c>
      <c r="I78" s="8">
        <f>_xlfn.COUNTIFS(D$3:D$146,D78,G$3:G$146,"&gt;"&amp;G78)+1</f>
        <v>2</v>
      </c>
      <c r="J78" s="8" t="str">
        <f t="shared" si="1"/>
        <v>是</v>
      </c>
    </row>
    <row r="79" spans="1:10" ht="21" customHeight="1">
      <c r="A79" s="8">
        <v>77</v>
      </c>
      <c r="B79" s="9">
        <v>1070900920</v>
      </c>
      <c r="C79" s="10" t="s">
        <v>182</v>
      </c>
      <c r="D79" s="11" t="s">
        <v>183</v>
      </c>
      <c r="E79" s="12" t="s">
        <v>184</v>
      </c>
      <c r="F79" s="8" t="s">
        <v>14</v>
      </c>
      <c r="G79" s="13">
        <v>75.58</v>
      </c>
      <c r="H79" s="8">
        <v>3</v>
      </c>
      <c r="I79" s="8">
        <f>_xlfn.COUNTIFS(D$3:D$146,D79,G$3:G$146,"&gt;"&amp;G79)+1</f>
        <v>1</v>
      </c>
      <c r="J79" s="8" t="str">
        <f t="shared" si="1"/>
        <v>是</v>
      </c>
    </row>
    <row r="80" spans="1:10" s="2" customFormat="1" ht="21" customHeight="1">
      <c r="A80" s="8">
        <v>78</v>
      </c>
      <c r="B80" s="9">
        <v>1070701010</v>
      </c>
      <c r="C80" s="10" t="s">
        <v>185</v>
      </c>
      <c r="D80" s="11" t="s">
        <v>183</v>
      </c>
      <c r="E80" s="12" t="s">
        <v>184</v>
      </c>
      <c r="F80" s="8" t="s">
        <v>14</v>
      </c>
      <c r="G80" s="13">
        <v>74.22</v>
      </c>
      <c r="H80" s="8">
        <v>3</v>
      </c>
      <c r="I80" s="8">
        <f>_xlfn.COUNTIFS(D$3:D$146,D80,G$3:G$146,"&gt;"&amp;G80)+1</f>
        <v>2</v>
      </c>
      <c r="J80" s="8" t="str">
        <f t="shared" si="1"/>
        <v>是</v>
      </c>
    </row>
    <row r="81" spans="1:10" s="2" customFormat="1" ht="21" customHeight="1">
      <c r="A81" s="8">
        <v>79</v>
      </c>
      <c r="B81" s="9">
        <v>1071301902</v>
      </c>
      <c r="C81" s="10" t="s">
        <v>186</v>
      </c>
      <c r="D81" s="11" t="s">
        <v>183</v>
      </c>
      <c r="E81" s="12" t="s">
        <v>184</v>
      </c>
      <c r="F81" s="8" t="s">
        <v>14</v>
      </c>
      <c r="G81" s="13">
        <v>74.10000000000001</v>
      </c>
      <c r="H81" s="8">
        <v>3</v>
      </c>
      <c r="I81" s="8">
        <f>_xlfn.COUNTIFS(D$3:D$146,D81,G$3:G$146,"&gt;"&amp;G81)+1</f>
        <v>3</v>
      </c>
      <c r="J81" s="8" t="str">
        <f t="shared" si="1"/>
        <v>是</v>
      </c>
    </row>
    <row r="82" spans="1:10" ht="21" customHeight="1">
      <c r="A82" s="8">
        <v>80</v>
      </c>
      <c r="B82" s="9">
        <v>1070402604</v>
      </c>
      <c r="C82" s="10" t="s">
        <v>187</v>
      </c>
      <c r="D82" s="11" t="s">
        <v>188</v>
      </c>
      <c r="E82" s="12" t="s">
        <v>189</v>
      </c>
      <c r="F82" s="8" t="s">
        <v>14</v>
      </c>
      <c r="G82" s="13">
        <v>76.83000000000001</v>
      </c>
      <c r="H82" s="8">
        <v>1</v>
      </c>
      <c r="I82" s="8">
        <f>_xlfn.COUNTIFS(D$3:D$146,D82,G$3:G$146,"&gt;"&amp;G82)+1</f>
        <v>1</v>
      </c>
      <c r="J82" s="8" t="str">
        <f t="shared" si="1"/>
        <v>是</v>
      </c>
    </row>
    <row r="83" spans="1:10" ht="21" customHeight="1">
      <c r="A83" s="8">
        <v>81</v>
      </c>
      <c r="B83" s="9">
        <v>1071503309</v>
      </c>
      <c r="C83" s="10" t="s">
        <v>190</v>
      </c>
      <c r="D83" s="11" t="s">
        <v>191</v>
      </c>
      <c r="E83" s="12" t="s">
        <v>192</v>
      </c>
      <c r="F83" s="8" t="s">
        <v>14</v>
      </c>
      <c r="G83" s="13">
        <v>76.31</v>
      </c>
      <c r="H83" s="8">
        <v>1</v>
      </c>
      <c r="I83" s="8">
        <f>_xlfn.COUNTIFS(D$3:D$146,D83,G$3:G$146,"&gt;"&amp;G83)+1</f>
        <v>1</v>
      </c>
      <c r="J83" s="8" t="str">
        <f t="shared" si="1"/>
        <v>是</v>
      </c>
    </row>
    <row r="84" spans="1:10" ht="21" customHeight="1">
      <c r="A84" s="8">
        <v>82</v>
      </c>
      <c r="B84" s="9">
        <v>1070500805</v>
      </c>
      <c r="C84" s="10" t="s">
        <v>193</v>
      </c>
      <c r="D84" s="11" t="s">
        <v>194</v>
      </c>
      <c r="E84" s="12" t="s">
        <v>195</v>
      </c>
      <c r="F84" s="8" t="s">
        <v>14</v>
      </c>
      <c r="G84" s="13">
        <v>69.88</v>
      </c>
      <c r="H84" s="8">
        <v>1</v>
      </c>
      <c r="I84" s="8">
        <f>_xlfn.COUNTIFS(D$3:D$146,D84,G$3:G$146,"&gt;"&amp;G84)+1</f>
        <v>1</v>
      </c>
      <c r="J84" s="8" t="str">
        <f t="shared" si="1"/>
        <v>是</v>
      </c>
    </row>
    <row r="85" spans="1:10" ht="21" customHeight="1">
      <c r="A85" s="8">
        <v>83</v>
      </c>
      <c r="B85" s="9">
        <v>3072403808</v>
      </c>
      <c r="C85" s="10" t="s">
        <v>196</v>
      </c>
      <c r="D85" s="11" t="s">
        <v>197</v>
      </c>
      <c r="E85" s="12" t="s">
        <v>198</v>
      </c>
      <c r="F85" s="8" t="s">
        <v>14</v>
      </c>
      <c r="G85" s="13">
        <v>76.01</v>
      </c>
      <c r="H85" s="8">
        <v>3</v>
      </c>
      <c r="I85" s="8">
        <f>_xlfn.COUNTIFS(D$3:D$146,D85,G$3:G$146,"&gt;"&amp;G85)+1</f>
        <v>1</v>
      </c>
      <c r="J85" s="8" t="str">
        <f t="shared" si="1"/>
        <v>是</v>
      </c>
    </row>
    <row r="86" spans="1:10" s="2" customFormat="1" ht="21" customHeight="1">
      <c r="A86" s="8">
        <v>84</v>
      </c>
      <c r="B86" s="9">
        <v>3072402217</v>
      </c>
      <c r="C86" s="10" t="s">
        <v>199</v>
      </c>
      <c r="D86" s="11" t="s">
        <v>197</v>
      </c>
      <c r="E86" s="12" t="s">
        <v>198</v>
      </c>
      <c r="F86" s="8" t="s">
        <v>14</v>
      </c>
      <c r="G86" s="13">
        <v>74.96000000000001</v>
      </c>
      <c r="H86" s="8">
        <v>3</v>
      </c>
      <c r="I86" s="8">
        <f>_xlfn.COUNTIFS(D$3:D$146,D86,G$3:G$146,"&gt;"&amp;G86)+1</f>
        <v>2</v>
      </c>
      <c r="J86" s="8" t="str">
        <f t="shared" si="1"/>
        <v>是</v>
      </c>
    </row>
    <row r="87" spans="1:10" s="2" customFormat="1" ht="21" customHeight="1">
      <c r="A87" s="8">
        <v>85</v>
      </c>
      <c r="B87" s="9">
        <v>3072200407</v>
      </c>
      <c r="C87" s="10" t="s">
        <v>200</v>
      </c>
      <c r="D87" s="11" t="s">
        <v>197</v>
      </c>
      <c r="E87" s="12" t="s">
        <v>198</v>
      </c>
      <c r="F87" s="8" t="s">
        <v>14</v>
      </c>
      <c r="G87" s="13">
        <v>73.48</v>
      </c>
      <c r="H87" s="8">
        <v>3</v>
      </c>
      <c r="I87" s="8">
        <f>_xlfn.COUNTIFS(D$3:D$146,D87,G$3:G$146,"&gt;"&amp;G87)+1</f>
        <v>3</v>
      </c>
      <c r="J87" s="8" t="str">
        <f t="shared" si="1"/>
        <v>是</v>
      </c>
    </row>
    <row r="88" spans="1:10" ht="21" customHeight="1">
      <c r="A88" s="8">
        <v>86</v>
      </c>
      <c r="B88" s="9">
        <v>3072003120</v>
      </c>
      <c r="C88" s="10" t="s">
        <v>201</v>
      </c>
      <c r="D88" s="11" t="s">
        <v>202</v>
      </c>
      <c r="E88" s="12" t="s">
        <v>203</v>
      </c>
      <c r="F88" s="8" t="s">
        <v>14</v>
      </c>
      <c r="G88" s="13">
        <v>73.21000000000001</v>
      </c>
      <c r="H88" s="8">
        <v>1</v>
      </c>
      <c r="I88" s="8">
        <f>_xlfn.COUNTIFS(D$3:D$146,D88,G$3:G$146,"&gt;"&amp;G88)+1</f>
        <v>1</v>
      </c>
      <c r="J88" s="8" t="str">
        <f t="shared" si="1"/>
        <v>是</v>
      </c>
    </row>
    <row r="89" spans="1:10" ht="21" customHeight="1">
      <c r="A89" s="8">
        <v>87</v>
      </c>
      <c r="B89" s="9">
        <v>3071903806</v>
      </c>
      <c r="C89" s="10" t="s">
        <v>204</v>
      </c>
      <c r="D89" s="11" t="s">
        <v>205</v>
      </c>
      <c r="E89" s="12" t="s">
        <v>206</v>
      </c>
      <c r="F89" s="8" t="s">
        <v>14</v>
      </c>
      <c r="G89" s="13">
        <v>76.66</v>
      </c>
      <c r="H89" s="8">
        <v>4</v>
      </c>
      <c r="I89" s="8">
        <f>_xlfn.COUNTIFS(D$3:D$146,D89,G$3:G$146,"&gt;"&amp;G89)+1</f>
        <v>1</v>
      </c>
      <c r="J89" s="8" t="str">
        <f t="shared" si="1"/>
        <v>是</v>
      </c>
    </row>
    <row r="90" spans="1:10" s="2" customFormat="1" ht="21" customHeight="1">
      <c r="A90" s="8">
        <v>88</v>
      </c>
      <c r="B90" s="9">
        <v>3072003530</v>
      </c>
      <c r="C90" s="10" t="s">
        <v>207</v>
      </c>
      <c r="D90" s="11" t="s">
        <v>205</v>
      </c>
      <c r="E90" s="12" t="s">
        <v>206</v>
      </c>
      <c r="F90" s="8" t="s">
        <v>14</v>
      </c>
      <c r="G90" s="13">
        <v>75.86</v>
      </c>
      <c r="H90" s="8">
        <v>4</v>
      </c>
      <c r="I90" s="8">
        <f>_xlfn.COUNTIFS(D$3:D$146,D90,G$3:G$146,"&gt;"&amp;G90)+1</f>
        <v>2</v>
      </c>
      <c r="J90" s="8" t="str">
        <f t="shared" si="1"/>
        <v>是</v>
      </c>
    </row>
    <row r="91" spans="1:10" ht="21" customHeight="1">
      <c r="A91" s="8">
        <v>89</v>
      </c>
      <c r="B91" s="9">
        <v>3072402828</v>
      </c>
      <c r="C91" s="10" t="s">
        <v>208</v>
      </c>
      <c r="D91" s="11" t="s">
        <v>205</v>
      </c>
      <c r="E91" s="12" t="s">
        <v>206</v>
      </c>
      <c r="F91" s="8" t="s">
        <v>14</v>
      </c>
      <c r="G91" s="13">
        <v>75.79</v>
      </c>
      <c r="H91" s="8">
        <v>4</v>
      </c>
      <c r="I91" s="8">
        <f>_xlfn.COUNTIFS(D$3:D$146,D91,G$3:G$146,"&gt;"&amp;G91)+1</f>
        <v>3</v>
      </c>
      <c r="J91" s="8" t="str">
        <f t="shared" si="1"/>
        <v>是</v>
      </c>
    </row>
    <row r="92" spans="1:10" ht="21" customHeight="1">
      <c r="A92" s="8">
        <v>90</v>
      </c>
      <c r="B92" s="9">
        <v>3072001515</v>
      </c>
      <c r="C92" s="10" t="s">
        <v>209</v>
      </c>
      <c r="D92" s="11" t="s">
        <v>205</v>
      </c>
      <c r="E92" s="12" t="s">
        <v>206</v>
      </c>
      <c r="F92" s="8" t="s">
        <v>14</v>
      </c>
      <c r="G92" s="13">
        <v>75.72999999999999</v>
      </c>
      <c r="H92" s="8">
        <v>4</v>
      </c>
      <c r="I92" s="8">
        <f>_xlfn.COUNTIFS(D$3:D$146,D92,G$3:G$146,"&gt;"&amp;G92)+1</f>
        <v>4</v>
      </c>
      <c r="J92" s="8" t="str">
        <f t="shared" si="1"/>
        <v>是</v>
      </c>
    </row>
    <row r="93" spans="1:10" ht="21" customHeight="1">
      <c r="A93" s="8">
        <v>91</v>
      </c>
      <c r="B93" s="9">
        <v>3072304406</v>
      </c>
      <c r="C93" s="10" t="s">
        <v>210</v>
      </c>
      <c r="D93" s="11" t="s">
        <v>211</v>
      </c>
      <c r="E93" s="12" t="s">
        <v>212</v>
      </c>
      <c r="F93" s="8" t="s">
        <v>14</v>
      </c>
      <c r="G93" s="13">
        <v>73.37</v>
      </c>
      <c r="H93" s="8">
        <v>1</v>
      </c>
      <c r="I93" s="8">
        <f>_xlfn.COUNTIFS(D$3:D$146,D93,G$3:G$146,"&gt;"&amp;G93)+1</f>
        <v>1</v>
      </c>
      <c r="J93" s="8" t="str">
        <f t="shared" si="1"/>
        <v>是</v>
      </c>
    </row>
    <row r="94" spans="1:10" ht="21" customHeight="1">
      <c r="A94" s="8">
        <v>92</v>
      </c>
      <c r="B94" s="9">
        <v>1071003415</v>
      </c>
      <c r="C94" s="10" t="s">
        <v>213</v>
      </c>
      <c r="D94" s="11" t="s">
        <v>214</v>
      </c>
      <c r="E94" s="12" t="s">
        <v>215</v>
      </c>
      <c r="F94" s="8" t="s">
        <v>14</v>
      </c>
      <c r="G94" s="13">
        <v>74.55</v>
      </c>
      <c r="H94" s="8">
        <v>2</v>
      </c>
      <c r="I94" s="8">
        <f>_xlfn.COUNTIFS(D$3:D$146,D94,G$3:G$146,"&gt;"&amp;G94)+1</f>
        <v>1</v>
      </c>
      <c r="J94" s="8" t="str">
        <f t="shared" si="1"/>
        <v>是</v>
      </c>
    </row>
    <row r="95" spans="1:10" ht="21" customHeight="1">
      <c r="A95" s="8">
        <v>93</v>
      </c>
      <c r="B95" s="9">
        <v>1070200517</v>
      </c>
      <c r="C95" s="10" t="s">
        <v>216</v>
      </c>
      <c r="D95" s="11" t="s">
        <v>214</v>
      </c>
      <c r="E95" s="12" t="s">
        <v>215</v>
      </c>
      <c r="F95" s="8" t="s">
        <v>14</v>
      </c>
      <c r="G95" s="13">
        <v>71.74000000000001</v>
      </c>
      <c r="H95" s="8">
        <v>2</v>
      </c>
      <c r="I95" s="8">
        <f>_xlfn.COUNTIFS(D$3:D$146,D95,G$3:G$146,"&gt;"&amp;G95)+1</f>
        <v>2</v>
      </c>
      <c r="J95" s="8" t="str">
        <f t="shared" si="1"/>
        <v>是</v>
      </c>
    </row>
    <row r="96" spans="1:10" ht="21" customHeight="1">
      <c r="A96" s="8">
        <v>94</v>
      </c>
      <c r="B96" s="9">
        <v>1070201008</v>
      </c>
      <c r="C96" s="10" t="s">
        <v>217</v>
      </c>
      <c r="D96" s="11" t="s">
        <v>218</v>
      </c>
      <c r="E96" s="12" t="s">
        <v>219</v>
      </c>
      <c r="F96" s="8" t="s">
        <v>14</v>
      </c>
      <c r="G96" s="13">
        <v>77.45</v>
      </c>
      <c r="H96" s="8">
        <v>2</v>
      </c>
      <c r="I96" s="8">
        <f>_xlfn.COUNTIFS(D$3:D$146,D96,G$3:G$146,"&gt;"&amp;G96)+1</f>
        <v>1</v>
      </c>
      <c r="J96" s="8" t="str">
        <f t="shared" si="1"/>
        <v>是</v>
      </c>
    </row>
    <row r="97" spans="1:10" s="2" customFormat="1" ht="21" customHeight="1">
      <c r="A97" s="8">
        <v>95</v>
      </c>
      <c r="B97" s="9">
        <v>1070301328</v>
      </c>
      <c r="C97" s="10" t="s">
        <v>220</v>
      </c>
      <c r="D97" s="11" t="s">
        <v>218</v>
      </c>
      <c r="E97" s="12" t="s">
        <v>219</v>
      </c>
      <c r="F97" s="8" t="s">
        <v>14</v>
      </c>
      <c r="G97" s="13">
        <v>71.17999999999999</v>
      </c>
      <c r="H97" s="8">
        <v>2</v>
      </c>
      <c r="I97" s="8">
        <f>_xlfn.COUNTIFS(D$3:D$146,D97,G$3:G$146,"&gt;"&amp;G97)+1</f>
        <v>2</v>
      </c>
      <c r="J97" s="8" t="str">
        <f t="shared" si="1"/>
        <v>是</v>
      </c>
    </row>
    <row r="98" spans="1:10" s="2" customFormat="1" ht="21" customHeight="1">
      <c r="A98" s="8">
        <v>96</v>
      </c>
      <c r="B98" s="9">
        <v>1070305601</v>
      </c>
      <c r="C98" s="10" t="s">
        <v>221</v>
      </c>
      <c r="D98" s="11" t="s">
        <v>222</v>
      </c>
      <c r="E98" s="12" t="s">
        <v>223</v>
      </c>
      <c r="F98" s="8" t="s">
        <v>14</v>
      </c>
      <c r="G98" s="13">
        <v>73.8</v>
      </c>
      <c r="H98" s="8">
        <v>2</v>
      </c>
      <c r="I98" s="8">
        <f>_xlfn.COUNTIFS(D$3:D$146,D98,G$3:G$146,"&gt;"&amp;G98)+1</f>
        <v>1</v>
      </c>
      <c r="J98" s="8" t="str">
        <f t="shared" si="1"/>
        <v>是</v>
      </c>
    </row>
    <row r="99" spans="1:10" ht="21" customHeight="1">
      <c r="A99" s="8">
        <v>97</v>
      </c>
      <c r="B99" s="9">
        <v>1070401722</v>
      </c>
      <c r="C99" s="10" t="s">
        <v>224</v>
      </c>
      <c r="D99" s="11" t="s">
        <v>222</v>
      </c>
      <c r="E99" s="12" t="s">
        <v>223</v>
      </c>
      <c r="F99" s="8" t="s">
        <v>14</v>
      </c>
      <c r="G99" s="13">
        <v>71.23</v>
      </c>
      <c r="H99" s="8">
        <v>2</v>
      </c>
      <c r="I99" s="8">
        <f>_xlfn.COUNTIFS(D$3:D$146,D99,G$3:G$146,"&gt;"&amp;G99)+1</f>
        <v>2</v>
      </c>
      <c r="J99" s="8" t="str">
        <f t="shared" si="1"/>
        <v>是</v>
      </c>
    </row>
    <row r="100" spans="1:10" ht="21" customHeight="1">
      <c r="A100" s="8">
        <v>98</v>
      </c>
      <c r="B100" s="9">
        <v>1070503726</v>
      </c>
      <c r="C100" s="10" t="s">
        <v>225</v>
      </c>
      <c r="D100" s="11" t="s">
        <v>226</v>
      </c>
      <c r="E100" s="12" t="s">
        <v>227</v>
      </c>
      <c r="F100" s="8" t="s">
        <v>14</v>
      </c>
      <c r="G100" s="13">
        <v>75.83</v>
      </c>
      <c r="H100" s="8">
        <v>2</v>
      </c>
      <c r="I100" s="8">
        <f>_xlfn.COUNTIFS(D$3:D$146,D100,G$3:G$146,"&gt;"&amp;G100)+1</f>
        <v>1</v>
      </c>
      <c r="J100" s="8" t="str">
        <f t="shared" si="1"/>
        <v>是</v>
      </c>
    </row>
    <row r="101" spans="1:10" ht="21" customHeight="1">
      <c r="A101" s="8">
        <v>99</v>
      </c>
      <c r="B101" s="9">
        <v>1071100906</v>
      </c>
      <c r="C101" s="10" t="s">
        <v>228</v>
      </c>
      <c r="D101" s="11" t="s">
        <v>226</v>
      </c>
      <c r="E101" s="12" t="s">
        <v>227</v>
      </c>
      <c r="F101" s="8" t="s">
        <v>14</v>
      </c>
      <c r="G101" s="13">
        <v>73.17</v>
      </c>
      <c r="H101" s="8">
        <v>2</v>
      </c>
      <c r="I101" s="8">
        <f>_xlfn.COUNTIFS(D$3:D$146,D101,G$3:G$146,"&gt;"&amp;G101)+1</f>
        <v>2</v>
      </c>
      <c r="J101" s="8" t="str">
        <f t="shared" si="1"/>
        <v>是</v>
      </c>
    </row>
    <row r="102" spans="1:10" ht="21" customHeight="1">
      <c r="A102" s="8">
        <v>100</v>
      </c>
      <c r="B102" s="9">
        <v>1071402903</v>
      </c>
      <c r="C102" s="10" t="s">
        <v>229</v>
      </c>
      <c r="D102" s="11" t="s">
        <v>230</v>
      </c>
      <c r="E102" s="12" t="s">
        <v>231</v>
      </c>
      <c r="F102" s="8" t="s">
        <v>14</v>
      </c>
      <c r="G102" s="13">
        <v>74.05000000000001</v>
      </c>
      <c r="H102" s="8">
        <v>2</v>
      </c>
      <c r="I102" s="8">
        <f>_xlfn.COUNTIFS(D$3:D$146,D102,G$3:G$146,"&gt;"&amp;G102)+1</f>
        <v>1</v>
      </c>
      <c r="J102" s="8" t="str">
        <f t="shared" si="1"/>
        <v>是</v>
      </c>
    </row>
    <row r="103" spans="1:10" ht="21" customHeight="1">
      <c r="A103" s="8">
        <v>101</v>
      </c>
      <c r="B103" s="9">
        <v>1070500506</v>
      </c>
      <c r="C103" s="10" t="s">
        <v>232</v>
      </c>
      <c r="D103" s="11" t="s">
        <v>230</v>
      </c>
      <c r="E103" s="12" t="s">
        <v>231</v>
      </c>
      <c r="F103" s="8" t="s">
        <v>14</v>
      </c>
      <c r="G103" s="13">
        <v>73</v>
      </c>
      <c r="H103" s="8">
        <v>2</v>
      </c>
      <c r="I103" s="8">
        <f>_xlfn.COUNTIFS(D$3:D$146,D103,G$3:G$146,"&gt;"&amp;G103)+1</f>
        <v>2</v>
      </c>
      <c r="J103" s="8" t="str">
        <f t="shared" si="1"/>
        <v>是</v>
      </c>
    </row>
    <row r="104" spans="1:10" ht="21" customHeight="1">
      <c r="A104" s="8">
        <v>102</v>
      </c>
      <c r="B104" s="9">
        <v>1070305227</v>
      </c>
      <c r="C104" s="10" t="s">
        <v>233</v>
      </c>
      <c r="D104" s="11" t="s">
        <v>234</v>
      </c>
      <c r="E104" s="12" t="s">
        <v>235</v>
      </c>
      <c r="F104" s="8" t="s">
        <v>14</v>
      </c>
      <c r="G104" s="13">
        <v>71.99</v>
      </c>
      <c r="H104" s="8">
        <v>2</v>
      </c>
      <c r="I104" s="8">
        <f>_xlfn.COUNTIFS(D$3:D$146,D104,G$3:G$146,"&gt;"&amp;G104)+1</f>
        <v>1</v>
      </c>
      <c r="J104" s="8" t="str">
        <f t="shared" si="1"/>
        <v>是</v>
      </c>
    </row>
    <row r="105" spans="1:10" ht="21" customHeight="1">
      <c r="A105" s="8">
        <v>103</v>
      </c>
      <c r="B105" s="9">
        <v>1070400730</v>
      </c>
      <c r="C105" s="10" t="s">
        <v>236</v>
      </c>
      <c r="D105" s="11" t="s">
        <v>234</v>
      </c>
      <c r="E105" s="12" t="s">
        <v>235</v>
      </c>
      <c r="F105" s="8" t="s">
        <v>14</v>
      </c>
      <c r="G105" s="13">
        <v>71.61999999999999</v>
      </c>
      <c r="H105" s="8">
        <v>2</v>
      </c>
      <c r="I105" s="8">
        <f>_xlfn.COUNTIFS(D$3:D$146,D105,G$3:G$146,"&gt;"&amp;G105)+1</f>
        <v>2</v>
      </c>
      <c r="J105" s="8" t="str">
        <f t="shared" si="1"/>
        <v>是</v>
      </c>
    </row>
    <row r="106" spans="1:10" ht="21" customHeight="1">
      <c r="A106" s="8">
        <v>104</v>
      </c>
      <c r="B106" s="9">
        <v>1071001124</v>
      </c>
      <c r="C106" s="10" t="s">
        <v>237</v>
      </c>
      <c r="D106" s="11" t="s">
        <v>238</v>
      </c>
      <c r="E106" s="12" t="s">
        <v>239</v>
      </c>
      <c r="F106" s="8" t="s">
        <v>14</v>
      </c>
      <c r="G106" s="13">
        <v>73.22</v>
      </c>
      <c r="H106" s="8">
        <v>2</v>
      </c>
      <c r="I106" s="8">
        <f>_xlfn.COUNTIFS(D$3:D$146,D106,G$3:G$146,"&gt;"&amp;G106)+1</f>
        <v>1</v>
      </c>
      <c r="J106" s="8" t="str">
        <f t="shared" si="1"/>
        <v>是</v>
      </c>
    </row>
    <row r="107" spans="1:10" ht="21" customHeight="1">
      <c r="A107" s="8">
        <v>105</v>
      </c>
      <c r="B107" s="9">
        <v>1070500525</v>
      </c>
      <c r="C107" s="10" t="s">
        <v>240</v>
      </c>
      <c r="D107" s="11" t="s">
        <v>238</v>
      </c>
      <c r="E107" s="12" t="s">
        <v>239</v>
      </c>
      <c r="F107" s="8" t="s">
        <v>14</v>
      </c>
      <c r="G107" s="13">
        <v>69.67</v>
      </c>
      <c r="H107" s="8">
        <v>2</v>
      </c>
      <c r="I107" s="8">
        <f>_xlfn.COUNTIFS(D$3:D$146,D107,G$3:G$146,"&gt;"&amp;G107)+1</f>
        <v>2</v>
      </c>
      <c r="J107" s="8" t="str">
        <f t="shared" si="1"/>
        <v>是</v>
      </c>
    </row>
    <row r="108" spans="1:10" ht="21" customHeight="1">
      <c r="A108" s="8">
        <v>106</v>
      </c>
      <c r="B108" s="9">
        <v>1070603218</v>
      </c>
      <c r="C108" s="10" t="s">
        <v>241</v>
      </c>
      <c r="D108" s="11" t="s">
        <v>242</v>
      </c>
      <c r="E108" s="12" t="s">
        <v>243</v>
      </c>
      <c r="F108" s="8" t="s">
        <v>14</v>
      </c>
      <c r="G108" s="13">
        <v>76.27</v>
      </c>
      <c r="H108" s="8">
        <v>3</v>
      </c>
      <c r="I108" s="8">
        <f>_xlfn.COUNTIFS(D$3:D$146,D108,G$3:G$146,"&gt;"&amp;G108)+1</f>
        <v>1</v>
      </c>
      <c r="J108" s="8" t="str">
        <f t="shared" si="1"/>
        <v>是</v>
      </c>
    </row>
    <row r="109" spans="1:10" ht="21" customHeight="1">
      <c r="A109" s="8">
        <v>107</v>
      </c>
      <c r="B109" s="9">
        <v>1070601115</v>
      </c>
      <c r="C109" s="10" t="s">
        <v>244</v>
      </c>
      <c r="D109" s="11" t="s">
        <v>242</v>
      </c>
      <c r="E109" s="12" t="s">
        <v>243</v>
      </c>
      <c r="F109" s="8" t="s">
        <v>14</v>
      </c>
      <c r="G109" s="13">
        <v>74.63</v>
      </c>
      <c r="H109" s="8">
        <v>3</v>
      </c>
      <c r="I109" s="8">
        <f>_xlfn.COUNTIFS(D$3:D$146,D109,G$3:G$146,"&gt;"&amp;G109)+1</f>
        <v>2</v>
      </c>
      <c r="J109" s="8" t="str">
        <f t="shared" si="1"/>
        <v>是</v>
      </c>
    </row>
    <row r="110" spans="1:10" ht="21" customHeight="1">
      <c r="A110" s="8">
        <v>108</v>
      </c>
      <c r="B110" s="9">
        <v>1071300106</v>
      </c>
      <c r="C110" s="10" t="s">
        <v>245</v>
      </c>
      <c r="D110" s="11" t="s">
        <v>242</v>
      </c>
      <c r="E110" s="12" t="s">
        <v>243</v>
      </c>
      <c r="F110" s="8" t="s">
        <v>14</v>
      </c>
      <c r="G110" s="13">
        <v>71.31</v>
      </c>
      <c r="H110" s="8">
        <v>3</v>
      </c>
      <c r="I110" s="8">
        <f>_xlfn.COUNTIFS(D$3:D$146,D110,G$3:G$146,"&gt;"&amp;G110)+1</f>
        <v>3</v>
      </c>
      <c r="J110" s="8" t="str">
        <f t="shared" si="1"/>
        <v>是</v>
      </c>
    </row>
    <row r="111" spans="1:10" ht="21" customHeight="1">
      <c r="A111" s="8">
        <v>109</v>
      </c>
      <c r="B111" s="9">
        <v>3071901619</v>
      </c>
      <c r="C111" s="10" t="s">
        <v>246</v>
      </c>
      <c r="D111" s="11" t="s">
        <v>247</v>
      </c>
      <c r="E111" s="12" t="s">
        <v>248</v>
      </c>
      <c r="F111" s="8" t="s">
        <v>14</v>
      </c>
      <c r="G111" s="13">
        <v>76.37</v>
      </c>
      <c r="H111" s="8">
        <v>3</v>
      </c>
      <c r="I111" s="8">
        <f>_xlfn.COUNTIFS(D$3:D$146,D111,G$3:G$146,"&gt;"&amp;G111)+1</f>
        <v>1</v>
      </c>
      <c r="J111" s="8" t="str">
        <f t="shared" si="1"/>
        <v>是</v>
      </c>
    </row>
    <row r="112" spans="1:10" ht="21" customHeight="1">
      <c r="A112" s="8">
        <v>110</v>
      </c>
      <c r="B112" s="9">
        <v>3072400605</v>
      </c>
      <c r="C112" s="10" t="s">
        <v>249</v>
      </c>
      <c r="D112" s="11" t="s">
        <v>247</v>
      </c>
      <c r="E112" s="12" t="s">
        <v>248</v>
      </c>
      <c r="F112" s="8" t="s">
        <v>14</v>
      </c>
      <c r="G112" s="13">
        <v>75.69</v>
      </c>
      <c r="H112" s="8">
        <v>3</v>
      </c>
      <c r="I112" s="8">
        <f>_xlfn.COUNTIFS(D$3:D$146,D112,G$3:G$146,"&gt;"&amp;G112)+1</f>
        <v>2</v>
      </c>
      <c r="J112" s="8" t="str">
        <f t="shared" si="1"/>
        <v>是</v>
      </c>
    </row>
    <row r="113" spans="1:10" ht="21" customHeight="1">
      <c r="A113" s="8">
        <v>111</v>
      </c>
      <c r="B113" s="9">
        <v>3072403529</v>
      </c>
      <c r="C113" s="10" t="s">
        <v>250</v>
      </c>
      <c r="D113" s="11" t="s">
        <v>247</v>
      </c>
      <c r="E113" s="12" t="s">
        <v>248</v>
      </c>
      <c r="F113" s="8" t="s">
        <v>14</v>
      </c>
      <c r="G113" s="13">
        <v>75.68</v>
      </c>
      <c r="H113" s="8">
        <v>3</v>
      </c>
      <c r="I113" s="8">
        <f>_xlfn.COUNTIFS(D$3:D$146,D113,G$3:G$146,"&gt;"&amp;G113)+1</f>
        <v>3</v>
      </c>
      <c r="J113" s="8" t="str">
        <f t="shared" si="1"/>
        <v>是</v>
      </c>
    </row>
    <row r="114" spans="1:10" ht="21" customHeight="1">
      <c r="A114" s="8">
        <v>112</v>
      </c>
      <c r="B114" s="9">
        <v>3072403016</v>
      </c>
      <c r="C114" s="10" t="s">
        <v>251</v>
      </c>
      <c r="D114" s="11" t="s">
        <v>252</v>
      </c>
      <c r="E114" s="12" t="s">
        <v>253</v>
      </c>
      <c r="F114" s="8" t="s">
        <v>14</v>
      </c>
      <c r="G114" s="13">
        <v>75.05000000000001</v>
      </c>
      <c r="H114" s="8">
        <v>3</v>
      </c>
      <c r="I114" s="8">
        <f>_xlfn.COUNTIFS(D$3:D$146,D114,G$3:G$146,"&gt;"&amp;G114)+1</f>
        <v>1</v>
      </c>
      <c r="J114" s="8" t="str">
        <f t="shared" si="1"/>
        <v>是</v>
      </c>
    </row>
    <row r="115" spans="1:10" ht="21" customHeight="1">
      <c r="A115" s="8">
        <v>113</v>
      </c>
      <c r="B115" s="9">
        <v>3072100429</v>
      </c>
      <c r="C115" s="10" t="s">
        <v>254</v>
      </c>
      <c r="D115" s="11" t="s">
        <v>252</v>
      </c>
      <c r="E115" s="12" t="s">
        <v>253</v>
      </c>
      <c r="F115" s="8" t="s">
        <v>14</v>
      </c>
      <c r="G115" s="13">
        <v>73.28</v>
      </c>
      <c r="H115" s="8">
        <v>3</v>
      </c>
      <c r="I115" s="8">
        <f>_xlfn.COUNTIFS(D$3:D$146,D115,G$3:G$146,"&gt;"&amp;G115)+1</f>
        <v>2</v>
      </c>
      <c r="J115" s="8" t="str">
        <f t="shared" si="1"/>
        <v>是</v>
      </c>
    </row>
    <row r="116" spans="1:10" ht="21" customHeight="1">
      <c r="A116" s="8">
        <v>114</v>
      </c>
      <c r="B116" s="9">
        <v>3072304328</v>
      </c>
      <c r="C116" s="10" t="s">
        <v>255</v>
      </c>
      <c r="D116" s="11" t="s">
        <v>252</v>
      </c>
      <c r="E116" s="12" t="s">
        <v>253</v>
      </c>
      <c r="F116" s="8" t="s">
        <v>14</v>
      </c>
      <c r="G116" s="13">
        <v>73.1</v>
      </c>
      <c r="H116" s="8">
        <v>3</v>
      </c>
      <c r="I116" s="8">
        <f>_xlfn.COUNTIFS(D$3:D$146,D116,G$3:G$146,"&gt;"&amp;G116)+1</f>
        <v>3</v>
      </c>
      <c r="J116" s="8" t="str">
        <f t="shared" si="1"/>
        <v>是</v>
      </c>
    </row>
    <row r="117" spans="1:10" ht="21" customHeight="1">
      <c r="A117" s="8">
        <v>115</v>
      </c>
      <c r="B117" s="9">
        <v>1070702901</v>
      </c>
      <c r="C117" s="10" t="s">
        <v>256</v>
      </c>
      <c r="D117" s="11" t="s">
        <v>257</v>
      </c>
      <c r="E117" s="12" t="s">
        <v>258</v>
      </c>
      <c r="F117" s="8" t="s">
        <v>14</v>
      </c>
      <c r="G117" s="13">
        <v>73.49000000000001</v>
      </c>
      <c r="H117" s="8">
        <v>1</v>
      </c>
      <c r="I117" s="8">
        <f>_xlfn.COUNTIFS(D$3:D$146,D117,G$3:G$146,"&gt;"&amp;G117)+1</f>
        <v>1</v>
      </c>
      <c r="J117" s="8" t="str">
        <f t="shared" si="1"/>
        <v>是</v>
      </c>
    </row>
    <row r="118" spans="1:10" ht="21" customHeight="1">
      <c r="A118" s="8">
        <v>116</v>
      </c>
      <c r="B118" s="9">
        <v>1070301623</v>
      </c>
      <c r="C118" s="10" t="s">
        <v>259</v>
      </c>
      <c r="D118" s="11" t="s">
        <v>260</v>
      </c>
      <c r="E118" s="12" t="s">
        <v>261</v>
      </c>
      <c r="F118" s="8" t="s">
        <v>14</v>
      </c>
      <c r="G118" s="13">
        <v>74.62</v>
      </c>
      <c r="H118" s="8">
        <v>1</v>
      </c>
      <c r="I118" s="8">
        <f>_xlfn.COUNTIFS(D$3:D$146,D118,G$3:G$146,"&gt;"&amp;G118)+1</f>
        <v>1</v>
      </c>
      <c r="J118" s="8" t="str">
        <f t="shared" si="1"/>
        <v>是</v>
      </c>
    </row>
    <row r="119" spans="1:10" s="2" customFormat="1" ht="21" customHeight="1">
      <c r="A119" s="8">
        <v>117</v>
      </c>
      <c r="B119" s="9">
        <v>1070202607</v>
      </c>
      <c r="C119" s="10" t="s">
        <v>262</v>
      </c>
      <c r="D119" s="11" t="s">
        <v>263</v>
      </c>
      <c r="E119" s="12" t="s">
        <v>264</v>
      </c>
      <c r="F119" s="8" t="s">
        <v>14</v>
      </c>
      <c r="G119" s="13">
        <v>77.1</v>
      </c>
      <c r="H119" s="8">
        <v>1</v>
      </c>
      <c r="I119" s="8">
        <f>_xlfn.COUNTIFS(D$3:D$146,D119,G$3:G$146,"&gt;"&amp;G119)+1</f>
        <v>1</v>
      </c>
      <c r="J119" s="8" t="str">
        <f t="shared" si="1"/>
        <v>是</v>
      </c>
    </row>
    <row r="120" spans="1:10" s="2" customFormat="1" ht="21" customHeight="1">
      <c r="A120" s="8">
        <v>118</v>
      </c>
      <c r="B120" s="9">
        <v>1071102402</v>
      </c>
      <c r="C120" s="10" t="s">
        <v>265</v>
      </c>
      <c r="D120" s="11" t="s">
        <v>266</v>
      </c>
      <c r="E120" s="12" t="s">
        <v>267</v>
      </c>
      <c r="F120" s="8" t="s">
        <v>14</v>
      </c>
      <c r="G120" s="13">
        <v>74.06</v>
      </c>
      <c r="H120" s="8">
        <v>1</v>
      </c>
      <c r="I120" s="8">
        <f>_xlfn.COUNTIFS(D$3:D$146,D120,G$3:G$146,"&gt;"&amp;G120)+1</f>
        <v>1</v>
      </c>
      <c r="J120" s="8" t="str">
        <f t="shared" si="1"/>
        <v>是</v>
      </c>
    </row>
    <row r="121" spans="1:10" s="2" customFormat="1" ht="21" customHeight="1">
      <c r="A121" s="8">
        <v>119</v>
      </c>
      <c r="B121" s="9">
        <v>1070703325</v>
      </c>
      <c r="C121" s="10" t="s">
        <v>268</v>
      </c>
      <c r="D121" s="11" t="s">
        <v>269</v>
      </c>
      <c r="E121" s="12" t="s">
        <v>270</v>
      </c>
      <c r="F121" s="8" t="s">
        <v>14</v>
      </c>
      <c r="G121" s="13">
        <v>75.04</v>
      </c>
      <c r="H121" s="8">
        <v>1</v>
      </c>
      <c r="I121" s="8">
        <f>_xlfn.COUNTIFS(D$3:D$146,D121,G$3:G$146,"&gt;"&amp;G121)+1</f>
        <v>1</v>
      </c>
      <c r="J121" s="8" t="str">
        <f t="shared" si="1"/>
        <v>是</v>
      </c>
    </row>
    <row r="122" spans="1:10" ht="21" customHeight="1">
      <c r="A122" s="8">
        <v>120</v>
      </c>
      <c r="B122" s="9">
        <v>1070802616</v>
      </c>
      <c r="C122" s="10" t="s">
        <v>271</v>
      </c>
      <c r="D122" s="11" t="s">
        <v>272</v>
      </c>
      <c r="E122" s="12" t="s">
        <v>273</v>
      </c>
      <c r="F122" s="8" t="s">
        <v>14</v>
      </c>
      <c r="G122" s="13">
        <v>72.53999999999999</v>
      </c>
      <c r="H122" s="8">
        <v>3</v>
      </c>
      <c r="I122" s="8">
        <f>_xlfn.COUNTIFS(D$3:D$146,D122,G$3:G$146,"&gt;"&amp;G122)+1</f>
        <v>1</v>
      </c>
      <c r="J122" s="8" t="str">
        <f t="shared" si="1"/>
        <v>是</v>
      </c>
    </row>
    <row r="123" spans="1:10" s="2" customFormat="1" ht="21" customHeight="1">
      <c r="A123" s="8">
        <v>121</v>
      </c>
      <c r="B123" s="9">
        <v>1070402106</v>
      </c>
      <c r="C123" s="10" t="s">
        <v>274</v>
      </c>
      <c r="D123" s="11" t="s">
        <v>275</v>
      </c>
      <c r="E123" s="12" t="s">
        <v>276</v>
      </c>
      <c r="F123" s="8" t="s">
        <v>14</v>
      </c>
      <c r="G123" s="13">
        <v>72.01</v>
      </c>
      <c r="H123" s="8">
        <v>1</v>
      </c>
      <c r="I123" s="8">
        <f>_xlfn.COUNTIFS(D$3:D$146,D123,G$3:G$146,"&gt;"&amp;G123)+1</f>
        <v>1</v>
      </c>
      <c r="J123" s="8" t="str">
        <f t="shared" si="1"/>
        <v>是</v>
      </c>
    </row>
    <row r="124" spans="1:10" s="2" customFormat="1" ht="21" customHeight="1">
      <c r="A124" s="8">
        <v>122</v>
      </c>
      <c r="B124" s="9">
        <v>1071601813</v>
      </c>
      <c r="C124" s="10" t="s">
        <v>277</v>
      </c>
      <c r="D124" s="11" t="s">
        <v>278</v>
      </c>
      <c r="E124" s="12" t="s">
        <v>279</v>
      </c>
      <c r="F124" s="8" t="s">
        <v>14</v>
      </c>
      <c r="G124" s="13">
        <v>75.61</v>
      </c>
      <c r="H124" s="8">
        <v>1</v>
      </c>
      <c r="I124" s="8">
        <f>_xlfn.COUNTIFS(D$3:D$146,D124,G$3:G$146,"&gt;"&amp;G124)+1</f>
        <v>1</v>
      </c>
      <c r="J124" s="8" t="str">
        <f t="shared" si="1"/>
        <v>是</v>
      </c>
    </row>
    <row r="125" spans="1:10" s="2" customFormat="1" ht="21" customHeight="1">
      <c r="A125" s="8">
        <v>123</v>
      </c>
      <c r="B125" s="9">
        <v>1070101425</v>
      </c>
      <c r="C125" s="10" t="s">
        <v>280</v>
      </c>
      <c r="D125" s="11" t="s">
        <v>281</v>
      </c>
      <c r="E125" s="12" t="s">
        <v>282</v>
      </c>
      <c r="F125" s="8" t="s">
        <v>14</v>
      </c>
      <c r="G125" s="13">
        <v>74.79</v>
      </c>
      <c r="H125" s="8">
        <v>1</v>
      </c>
      <c r="I125" s="8">
        <f>_xlfn.COUNTIFS(D$3:D$146,D125,G$3:G$146,"&gt;"&amp;G125)+1</f>
        <v>1</v>
      </c>
      <c r="J125" s="8" t="str">
        <f t="shared" si="1"/>
        <v>是</v>
      </c>
    </row>
    <row r="126" spans="1:10" s="2" customFormat="1" ht="21" customHeight="1">
      <c r="A126" s="8">
        <v>124</v>
      </c>
      <c r="B126" s="9">
        <v>1070102503</v>
      </c>
      <c r="C126" s="10" t="s">
        <v>283</v>
      </c>
      <c r="D126" s="11" t="s">
        <v>284</v>
      </c>
      <c r="E126" s="12" t="s">
        <v>285</v>
      </c>
      <c r="F126" s="8" t="s">
        <v>14</v>
      </c>
      <c r="G126" s="13">
        <v>76.69</v>
      </c>
      <c r="H126" s="8">
        <v>1</v>
      </c>
      <c r="I126" s="8">
        <f>_xlfn.COUNTIFS(D$3:D$146,D126,G$3:G$146,"&gt;"&amp;G126)+1</f>
        <v>1</v>
      </c>
      <c r="J126" s="8" t="str">
        <f t="shared" si="1"/>
        <v>是</v>
      </c>
    </row>
    <row r="127" spans="1:10" s="2" customFormat="1" ht="21" customHeight="1">
      <c r="A127" s="8">
        <v>125</v>
      </c>
      <c r="B127" s="9">
        <v>1070302929</v>
      </c>
      <c r="C127" s="10" t="s">
        <v>286</v>
      </c>
      <c r="D127" s="11" t="s">
        <v>287</v>
      </c>
      <c r="E127" s="12" t="s">
        <v>288</v>
      </c>
      <c r="F127" s="8" t="s">
        <v>14</v>
      </c>
      <c r="G127" s="13">
        <v>74.75999999999999</v>
      </c>
      <c r="H127" s="8">
        <v>1</v>
      </c>
      <c r="I127" s="8">
        <f>_xlfn.COUNTIFS(D$3:D$146,D127,G$3:G$146,"&gt;"&amp;G127)+1</f>
        <v>1</v>
      </c>
      <c r="J127" s="8" t="str">
        <f t="shared" si="1"/>
        <v>是</v>
      </c>
    </row>
    <row r="128" spans="1:10" s="2" customFormat="1" ht="21" customHeight="1">
      <c r="A128" s="8">
        <v>126</v>
      </c>
      <c r="B128" s="9">
        <v>1070200212</v>
      </c>
      <c r="C128" s="10" t="s">
        <v>289</v>
      </c>
      <c r="D128" s="11" t="s">
        <v>290</v>
      </c>
      <c r="E128" s="12" t="s">
        <v>291</v>
      </c>
      <c r="F128" s="8" t="s">
        <v>14</v>
      </c>
      <c r="G128" s="13">
        <v>74.08</v>
      </c>
      <c r="H128" s="8">
        <v>1</v>
      </c>
      <c r="I128" s="8">
        <f>_xlfn.COUNTIFS(D$3:D$146,D128,G$3:G$146,"&gt;"&amp;G128)+1</f>
        <v>1</v>
      </c>
      <c r="J128" s="8" t="str">
        <f t="shared" si="1"/>
        <v>是</v>
      </c>
    </row>
    <row r="129" spans="1:10" s="2" customFormat="1" ht="21" customHeight="1">
      <c r="A129" s="8">
        <v>127</v>
      </c>
      <c r="B129" s="9">
        <v>1071000412</v>
      </c>
      <c r="C129" s="10" t="s">
        <v>292</v>
      </c>
      <c r="D129" s="11" t="s">
        <v>293</v>
      </c>
      <c r="E129" s="12" t="s">
        <v>294</v>
      </c>
      <c r="F129" s="8" t="s">
        <v>14</v>
      </c>
      <c r="G129" s="13">
        <v>74.12</v>
      </c>
      <c r="H129" s="8">
        <v>1</v>
      </c>
      <c r="I129" s="8">
        <f>_xlfn.COUNTIFS(D$3:D$146,D129,G$3:G$146,"&gt;"&amp;G129)+1</f>
        <v>1</v>
      </c>
      <c r="J129" s="8" t="str">
        <f t="shared" si="1"/>
        <v>是</v>
      </c>
    </row>
    <row r="130" spans="1:10" s="2" customFormat="1" ht="21" customHeight="1">
      <c r="A130" s="8">
        <v>128</v>
      </c>
      <c r="B130" s="9">
        <v>1071100626</v>
      </c>
      <c r="C130" s="10" t="s">
        <v>295</v>
      </c>
      <c r="D130" s="11" t="s">
        <v>296</v>
      </c>
      <c r="E130" s="12" t="s">
        <v>297</v>
      </c>
      <c r="F130" s="8" t="s">
        <v>14</v>
      </c>
      <c r="G130" s="13">
        <v>73.14</v>
      </c>
      <c r="H130" s="8">
        <v>1</v>
      </c>
      <c r="I130" s="8">
        <f>_xlfn.COUNTIFS(D$3:D$146,D130,G$3:G$146,"&gt;"&amp;G130)+1</f>
        <v>1</v>
      </c>
      <c r="J130" s="8" t="str">
        <f t="shared" si="1"/>
        <v>是</v>
      </c>
    </row>
    <row r="131" spans="1:10" ht="21" customHeight="1">
      <c r="A131" s="8">
        <v>129</v>
      </c>
      <c r="B131" s="9">
        <v>1071501129</v>
      </c>
      <c r="C131" s="10" t="s">
        <v>298</v>
      </c>
      <c r="D131" s="11" t="s">
        <v>299</v>
      </c>
      <c r="E131" s="12" t="s">
        <v>300</v>
      </c>
      <c r="F131" s="8" t="s">
        <v>14</v>
      </c>
      <c r="G131" s="13">
        <v>72.61</v>
      </c>
      <c r="H131" s="8">
        <v>1</v>
      </c>
      <c r="I131" s="8">
        <f>_xlfn.COUNTIFS(D$3:D$146,D131,G$3:G$146,"&gt;"&amp;G131)+1</f>
        <v>1</v>
      </c>
      <c r="J131" s="8" t="str">
        <f aca="true" t="shared" si="2" ref="J131:J146">IF(I131&lt;=H131,"是","否")</f>
        <v>是</v>
      </c>
    </row>
    <row r="132" spans="1:10" ht="21" customHeight="1">
      <c r="A132" s="8">
        <v>130</v>
      </c>
      <c r="B132" s="9">
        <v>1070304803</v>
      </c>
      <c r="C132" s="10" t="s">
        <v>301</v>
      </c>
      <c r="D132" s="11" t="s">
        <v>302</v>
      </c>
      <c r="E132" s="12" t="s">
        <v>303</v>
      </c>
      <c r="F132" s="8" t="s">
        <v>14</v>
      </c>
      <c r="G132" s="13">
        <v>72.6</v>
      </c>
      <c r="H132" s="8">
        <v>1</v>
      </c>
      <c r="I132" s="8">
        <f>_xlfn.COUNTIFS(D$3:D$146,D132,G$3:G$146,"&gt;"&amp;G132)+1</f>
        <v>1</v>
      </c>
      <c r="J132" s="8" t="str">
        <f t="shared" si="2"/>
        <v>是</v>
      </c>
    </row>
    <row r="133" spans="1:10" ht="21" customHeight="1">
      <c r="A133" s="8">
        <v>131</v>
      </c>
      <c r="B133" s="9">
        <v>2071708512</v>
      </c>
      <c r="C133" s="10" t="s">
        <v>204</v>
      </c>
      <c r="D133" s="11" t="s">
        <v>304</v>
      </c>
      <c r="E133" s="12" t="s">
        <v>305</v>
      </c>
      <c r="F133" s="8" t="s">
        <v>14</v>
      </c>
      <c r="G133" s="13">
        <v>72.58800000000001</v>
      </c>
      <c r="H133" s="8">
        <v>1</v>
      </c>
      <c r="I133" s="8">
        <f>_xlfn.COUNTIFS(D$3:D$146,D133,G$3:G$146,"&gt;"&amp;G133)+1</f>
        <v>1</v>
      </c>
      <c r="J133" s="8" t="str">
        <f t="shared" si="2"/>
        <v>是</v>
      </c>
    </row>
    <row r="134" spans="1:10" ht="21" customHeight="1">
      <c r="A134" s="8">
        <v>132</v>
      </c>
      <c r="B134" s="9">
        <v>2071705308</v>
      </c>
      <c r="C134" s="10" t="s">
        <v>306</v>
      </c>
      <c r="D134" s="11" t="s">
        <v>307</v>
      </c>
      <c r="E134" s="12" t="s">
        <v>308</v>
      </c>
      <c r="F134" s="8" t="s">
        <v>14</v>
      </c>
      <c r="G134" s="13">
        <v>76.1</v>
      </c>
      <c r="H134" s="8">
        <v>1</v>
      </c>
      <c r="I134" s="8">
        <f>_xlfn.COUNTIFS(D$3:D$146,D134,G$3:G$146,"&gt;"&amp;G134)+1</f>
        <v>1</v>
      </c>
      <c r="J134" s="8" t="str">
        <f t="shared" si="2"/>
        <v>是</v>
      </c>
    </row>
    <row r="135" spans="1:10" ht="21" customHeight="1">
      <c r="A135" s="8">
        <v>133</v>
      </c>
      <c r="B135" s="9">
        <v>2071708806</v>
      </c>
      <c r="C135" s="10" t="s">
        <v>309</v>
      </c>
      <c r="D135" s="11" t="s">
        <v>310</v>
      </c>
      <c r="E135" s="12" t="s">
        <v>311</v>
      </c>
      <c r="F135" s="8" t="s">
        <v>14</v>
      </c>
      <c r="G135" s="13">
        <v>74.368</v>
      </c>
      <c r="H135" s="8">
        <v>3</v>
      </c>
      <c r="I135" s="8">
        <f>_xlfn.COUNTIFS(D$3:D$146,D135,G$3:G$146,"&gt;"&amp;G135)+1</f>
        <v>1</v>
      </c>
      <c r="J135" s="8" t="str">
        <f t="shared" si="2"/>
        <v>是</v>
      </c>
    </row>
    <row r="136" spans="1:10" ht="21" customHeight="1">
      <c r="A136" s="8">
        <v>134</v>
      </c>
      <c r="B136" s="9">
        <v>2071708421</v>
      </c>
      <c r="C136" s="10" t="s">
        <v>312</v>
      </c>
      <c r="D136" s="11" t="s">
        <v>310</v>
      </c>
      <c r="E136" s="12" t="s">
        <v>311</v>
      </c>
      <c r="F136" s="8" t="s">
        <v>14</v>
      </c>
      <c r="G136" s="13">
        <v>73.616</v>
      </c>
      <c r="H136" s="8">
        <v>3</v>
      </c>
      <c r="I136" s="8">
        <f>_xlfn.COUNTIFS(D$3:D$146,D136,G$3:G$146,"&gt;"&amp;G136)+1</f>
        <v>2</v>
      </c>
      <c r="J136" s="8" t="str">
        <f t="shared" si="2"/>
        <v>是</v>
      </c>
    </row>
    <row r="137" spans="1:10" ht="21" customHeight="1">
      <c r="A137" s="8">
        <v>135</v>
      </c>
      <c r="B137" s="9">
        <v>2071703430</v>
      </c>
      <c r="C137" s="10" t="s">
        <v>313</v>
      </c>
      <c r="D137" s="11" t="s">
        <v>310</v>
      </c>
      <c r="E137" s="12" t="s">
        <v>311</v>
      </c>
      <c r="F137" s="8" t="s">
        <v>14</v>
      </c>
      <c r="G137" s="13">
        <v>73.02799999999999</v>
      </c>
      <c r="H137" s="8">
        <v>3</v>
      </c>
      <c r="I137" s="8">
        <f>_xlfn.COUNTIFS(D$3:D$146,D137,G$3:G$146,"&gt;"&amp;G137)+1</f>
        <v>3</v>
      </c>
      <c r="J137" s="8" t="str">
        <f t="shared" si="2"/>
        <v>是</v>
      </c>
    </row>
    <row r="138" spans="1:10" ht="21" customHeight="1">
      <c r="A138" s="8">
        <v>136</v>
      </c>
      <c r="B138" s="9">
        <v>2071708627</v>
      </c>
      <c r="C138" s="10" t="s">
        <v>314</v>
      </c>
      <c r="D138" s="11" t="s">
        <v>315</v>
      </c>
      <c r="E138" s="12" t="s">
        <v>316</v>
      </c>
      <c r="F138" s="8" t="s">
        <v>14</v>
      </c>
      <c r="G138" s="13">
        <v>74.28</v>
      </c>
      <c r="H138" s="8">
        <v>3</v>
      </c>
      <c r="I138" s="8">
        <f>_xlfn.COUNTIFS(D$3:D$146,D138,G$3:G$146,"&gt;"&amp;G138)+1</f>
        <v>1</v>
      </c>
      <c r="J138" s="8" t="str">
        <f t="shared" si="2"/>
        <v>是</v>
      </c>
    </row>
    <row r="139" spans="1:10" ht="21" customHeight="1">
      <c r="A139" s="8">
        <v>137</v>
      </c>
      <c r="B139" s="9">
        <v>2071702705</v>
      </c>
      <c r="C139" s="10" t="s">
        <v>317</v>
      </c>
      <c r="D139" s="11" t="s">
        <v>315</v>
      </c>
      <c r="E139" s="12" t="s">
        <v>316</v>
      </c>
      <c r="F139" s="8" t="s">
        <v>14</v>
      </c>
      <c r="G139" s="13">
        <v>73.844</v>
      </c>
      <c r="H139" s="8">
        <v>3</v>
      </c>
      <c r="I139" s="8">
        <f>_xlfn.COUNTIFS(D$3:D$146,D139,G$3:G$146,"&gt;"&amp;G139)+1</f>
        <v>2</v>
      </c>
      <c r="J139" s="8" t="str">
        <f t="shared" si="2"/>
        <v>是</v>
      </c>
    </row>
    <row r="140" spans="1:10" ht="21" customHeight="1">
      <c r="A140" s="8">
        <v>138</v>
      </c>
      <c r="B140" s="9">
        <v>2071709003</v>
      </c>
      <c r="C140" s="10" t="s">
        <v>318</v>
      </c>
      <c r="D140" s="11" t="s">
        <v>315</v>
      </c>
      <c r="E140" s="12" t="s">
        <v>316</v>
      </c>
      <c r="F140" s="8" t="s">
        <v>14</v>
      </c>
      <c r="G140" s="13">
        <v>73.672</v>
      </c>
      <c r="H140" s="8">
        <v>3</v>
      </c>
      <c r="I140" s="8">
        <f>_xlfn.COUNTIFS(D$3:D$146,D140,G$3:G$146,"&gt;"&amp;G140)+1</f>
        <v>3</v>
      </c>
      <c r="J140" s="8" t="str">
        <f t="shared" si="2"/>
        <v>是</v>
      </c>
    </row>
    <row r="141" spans="1:10" ht="21" customHeight="1">
      <c r="A141" s="8">
        <v>139</v>
      </c>
      <c r="B141" s="9">
        <v>2071702502</v>
      </c>
      <c r="C141" s="10" t="s">
        <v>319</v>
      </c>
      <c r="D141" s="11" t="s">
        <v>320</v>
      </c>
      <c r="E141" s="12" t="s">
        <v>321</v>
      </c>
      <c r="F141" s="8" t="s">
        <v>14</v>
      </c>
      <c r="G141" s="13">
        <v>75.44</v>
      </c>
      <c r="H141" s="8">
        <v>3</v>
      </c>
      <c r="I141" s="8">
        <f>_xlfn.COUNTIFS(D$3:D$146,D141,G$3:G$146,"&gt;"&amp;G141)+1</f>
        <v>1</v>
      </c>
      <c r="J141" s="8" t="str">
        <f t="shared" si="2"/>
        <v>是</v>
      </c>
    </row>
    <row r="142" spans="1:10" ht="21" customHeight="1">
      <c r="A142" s="8">
        <v>140</v>
      </c>
      <c r="B142" s="9">
        <v>2071707502</v>
      </c>
      <c r="C142" s="10" t="s">
        <v>322</v>
      </c>
      <c r="D142" s="11" t="s">
        <v>320</v>
      </c>
      <c r="E142" s="12" t="s">
        <v>321</v>
      </c>
      <c r="F142" s="8" t="s">
        <v>14</v>
      </c>
      <c r="G142" s="13">
        <v>73.26400000000001</v>
      </c>
      <c r="H142" s="8">
        <v>3</v>
      </c>
      <c r="I142" s="8">
        <f>_xlfn.COUNTIFS(D$3:D$146,D142,G$3:G$146,"&gt;"&amp;G142)+1</f>
        <v>2</v>
      </c>
      <c r="J142" s="8" t="str">
        <f t="shared" si="2"/>
        <v>是</v>
      </c>
    </row>
    <row r="143" spans="1:10" ht="21" customHeight="1">
      <c r="A143" s="8">
        <v>141</v>
      </c>
      <c r="B143" s="9">
        <v>2071706617</v>
      </c>
      <c r="C143" s="10" t="s">
        <v>323</v>
      </c>
      <c r="D143" s="11" t="s">
        <v>320</v>
      </c>
      <c r="E143" s="12" t="s">
        <v>321</v>
      </c>
      <c r="F143" s="8" t="s">
        <v>14</v>
      </c>
      <c r="G143" s="13">
        <v>72.032</v>
      </c>
      <c r="H143" s="8">
        <v>3</v>
      </c>
      <c r="I143" s="8">
        <f>_xlfn.COUNTIFS(D$3:D$146,D143,G$3:G$146,"&gt;"&amp;G143)+1</f>
        <v>3</v>
      </c>
      <c r="J143" s="8" t="str">
        <f t="shared" si="2"/>
        <v>是</v>
      </c>
    </row>
    <row r="144" spans="1:10" ht="21" customHeight="1">
      <c r="A144" s="8">
        <v>142</v>
      </c>
      <c r="B144" s="9">
        <v>2071702602</v>
      </c>
      <c r="C144" s="10" t="s">
        <v>324</v>
      </c>
      <c r="D144" s="11" t="s">
        <v>325</v>
      </c>
      <c r="E144" s="12" t="s">
        <v>326</v>
      </c>
      <c r="F144" s="8" t="s">
        <v>14</v>
      </c>
      <c r="G144" s="13">
        <v>72.656</v>
      </c>
      <c r="H144" s="8">
        <v>3</v>
      </c>
      <c r="I144" s="8">
        <f>_xlfn.COUNTIFS(D$3:D$146,D144,G$3:G$146,"&gt;"&amp;G144)+1</f>
        <v>1</v>
      </c>
      <c r="J144" s="8" t="str">
        <f t="shared" si="2"/>
        <v>是</v>
      </c>
    </row>
    <row r="145" spans="1:10" ht="21" customHeight="1">
      <c r="A145" s="8">
        <v>143</v>
      </c>
      <c r="B145" s="9">
        <v>2071702109</v>
      </c>
      <c r="C145" s="10" t="s">
        <v>327</v>
      </c>
      <c r="D145" s="11" t="s">
        <v>325</v>
      </c>
      <c r="E145" s="12" t="s">
        <v>326</v>
      </c>
      <c r="F145" s="8" t="s">
        <v>14</v>
      </c>
      <c r="G145" s="13">
        <v>72.50399999999999</v>
      </c>
      <c r="H145" s="8">
        <v>3</v>
      </c>
      <c r="I145" s="8">
        <f>_xlfn.COUNTIFS(D$3:D$146,D145,G$3:G$146,"&gt;"&amp;G145)+1</f>
        <v>2</v>
      </c>
      <c r="J145" s="8" t="str">
        <f t="shared" si="2"/>
        <v>是</v>
      </c>
    </row>
    <row r="146" spans="1:10" ht="21" customHeight="1">
      <c r="A146" s="8">
        <v>144</v>
      </c>
      <c r="B146" s="9">
        <v>2071704002</v>
      </c>
      <c r="C146" s="10" t="s">
        <v>328</v>
      </c>
      <c r="D146" s="11" t="s">
        <v>325</v>
      </c>
      <c r="E146" s="12" t="s">
        <v>326</v>
      </c>
      <c r="F146" s="8" t="s">
        <v>14</v>
      </c>
      <c r="G146" s="13">
        <v>70.904</v>
      </c>
      <c r="H146" s="8">
        <v>3</v>
      </c>
      <c r="I146" s="8">
        <f>_xlfn.COUNTIFS(D$3:D$146,D146,G$3:G$146,"&gt;"&amp;G146)+1</f>
        <v>3</v>
      </c>
      <c r="J146" s="8" t="str">
        <f t="shared" si="2"/>
        <v>是</v>
      </c>
    </row>
  </sheetData>
  <sheetProtection/>
  <mergeCells count="1">
    <mergeCell ref="A1:J1"/>
  </mergeCells>
  <conditionalFormatting sqref="B3:B146">
    <cfRule type="expression" priority="1" dxfId="0" stopIfTrue="1">
      <formula>AND(COUNTIF($B$3:$B$146,B3)&gt;1,NOT(ISBLANK(B3)))</formula>
    </cfRule>
  </conditionalFormatting>
  <printOptions horizontalCentered="1"/>
  <pageMargins left="0.7083333333333334" right="0.7083333333333334" top="0.7513888888888889" bottom="0.7513888888888889" header="0.3104166666666667" footer="0.3104166666666667"/>
  <pageSetup fitToHeight="0" fitToWidth="1" horizontalDpi="600" verticalDpi="600" orientation="landscape" paperSize="9" scale="8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普亮</cp:lastModifiedBy>
  <cp:lastPrinted>2017-05-05T08:53:33Z</cp:lastPrinted>
  <dcterms:created xsi:type="dcterms:W3CDTF">2015-05-15T03:21:59Z</dcterms:created>
  <dcterms:modified xsi:type="dcterms:W3CDTF">2021-05-11T00:51:22Z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BDB191E7BE6F429C847FBF2DC1C29ACA</vt:lpwstr>
  </property>
</Properties>
</file>